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0527318\Desktop\申請様式\"/>
    </mc:Choice>
  </mc:AlternateContent>
  <bookViews>
    <workbookView xWindow="0" yWindow="0" windowWidth="13140" windowHeight="10908"/>
  </bookViews>
  <sheets>
    <sheet name="別記様式第2号_変更交付申請書" sheetId="6" r:id="rId1"/>
    <sheet name="別記様式第2号別紙_変更交付申請書内訳" sheetId="8" r:id="rId2"/>
  </sheets>
  <externalReferences>
    <externalReference r:id="rId3"/>
    <externalReference r:id="rId4"/>
    <externalReference r:id="rId5"/>
  </externalReferences>
  <definedNames>
    <definedName name="_xlnm.Print_Area" localSheetId="0">別記様式第2号_変更交付申請書!$A$1:$I$45</definedName>
    <definedName name="_xlnm.Print_Area" localSheetId="1">別記様式第2号別紙_変更交付申請書内訳!$A$1:$M$33</definedName>
    <definedName name="図１">[1]様式5!$B$50</definedName>
    <definedName name="図３">[1]様式5!$B$50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8" l="1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K14" i="8" l="1"/>
  <c r="L14" i="8" s="1"/>
  <c r="J9" i="8" s="1"/>
  <c r="I15" i="8" l="1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14" i="8"/>
  <c r="D6" i="8" l="1"/>
  <c r="D5" i="8"/>
  <c r="L9" i="8" l="1"/>
  <c r="E19" i="6" l="1"/>
  <c r="E23" i="6" s="1"/>
</calcChain>
</file>

<file path=xl/sharedStrings.xml><?xml version="1.0" encoding="utf-8"?>
<sst xmlns="http://schemas.openxmlformats.org/spreadsheetml/2006/main" count="152" uniqueCount="135">
  <si>
    <t>備考</t>
    <rPh sb="0" eb="2">
      <t>ビコウ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</si>
  <si>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</si>
  <si>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</si>
  <si>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記</t>
    <rPh sb="0" eb="1">
      <t>キ</t>
    </rPh>
    <phoneticPr fontId="2"/>
  </si>
  <si>
    <t>東京都知事　殿</t>
    <rPh sb="0" eb="3">
      <t>トウキョウト</t>
    </rPh>
    <rPh sb="3" eb="5">
      <t>チジ</t>
    </rPh>
    <rPh sb="6" eb="7">
      <t>ドノ</t>
    </rPh>
    <phoneticPr fontId="2"/>
  </si>
  <si>
    <t>＊法人（事業所）の事務取扱者</t>
    <phoneticPr fontId="2"/>
  </si>
  <si>
    <t>部署名</t>
    <rPh sb="0" eb="2">
      <t>ブショ</t>
    </rPh>
    <rPh sb="2" eb="3">
      <t>メイ</t>
    </rPh>
    <phoneticPr fontId="2"/>
  </si>
  <si>
    <t>担当者</t>
    <rPh sb="0" eb="3">
      <t>タントウシャ</t>
    </rPh>
    <phoneticPr fontId="2"/>
  </si>
  <si>
    <t>TEL</t>
    <phoneticPr fontId="2"/>
  </si>
  <si>
    <t>法人名称</t>
    <rPh sb="0" eb="2">
      <t>ホウジン</t>
    </rPh>
    <rPh sb="2" eb="4">
      <t>メイショウ</t>
    </rPh>
    <phoneticPr fontId="2"/>
  </si>
  <si>
    <t>代表職氏名</t>
    <rPh sb="0" eb="2">
      <t>ダイヒョウ</t>
    </rPh>
    <rPh sb="2" eb="3">
      <t>ショク</t>
    </rPh>
    <rPh sb="3" eb="5">
      <t>シメイ</t>
    </rPh>
    <phoneticPr fontId="2"/>
  </si>
  <si>
    <t>法人所在地</t>
    <rPh sb="0" eb="2">
      <t>ホウジン</t>
    </rPh>
    <rPh sb="2" eb="5">
      <t>ショザイチ</t>
    </rPh>
    <phoneticPr fontId="2"/>
  </si>
  <si>
    <t>介護支援専門員法定研修受講者氏名</t>
    <rPh sb="2" eb="4">
      <t>シエン</t>
    </rPh>
    <rPh sb="4" eb="7">
      <t>センモンイン</t>
    </rPh>
    <rPh sb="7" eb="9">
      <t>ホウテイ</t>
    </rPh>
    <phoneticPr fontId="2"/>
  </si>
  <si>
    <t>別紙のとおり</t>
    <rPh sb="0" eb="2">
      <t>ベッシ</t>
    </rPh>
    <phoneticPr fontId="2"/>
  </si>
  <si>
    <t>法定研修受講修了（予定）日</t>
    <rPh sb="0" eb="2">
      <t>ホウテイ</t>
    </rPh>
    <rPh sb="6" eb="8">
      <t>シュウリョウ</t>
    </rPh>
    <rPh sb="9" eb="11">
      <t>ヨテイ</t>
    </rPh>
    <phoneticPr fontId="2"/>
  </si>
  <si>
    <t>受講料</t>
    <rPh sb="0" eb="3">
      <t>ジュコウリョウ</t>
    </rPh>
    <phoneticPr fontId="2"/>
  </si>
  <si>
    <t>介護支援専門員登録番号（実務研修の場合受験番号）</t>
    <rPh sb="0" eb="7">
      <t>ｃｍ</t>
    </rPh>
    <rPh sb="7" eb="9">
      <t>トウロク</t>
    </rPh>
    <rPh sb="9" eb="11">
      <t>バンゴウ</t>
    </rPh>
    <rPh sb="12" eb="14">
      <t>ジツム</t>
    </rPh>
    <rPh sb="14" eb="16">
      <t>ケンシュウ</t>
    </rPh>
    <rPh sb="17" eb="19">
      <t>バアイ</t>
    </rPh>
    <rPh sb="19" eb="21">
      <t>ジュケン</t>
    </rPh>
    <rPh sb="21" eb="23">
      <t>バンゴウ</t>
    </rPh>
    <phoneticPr fontId="2"/>
  </si>
  <si>
    <t>都道府県</t>
    <rPh sb="0" eb="4">
      <t>トドウフケン</t>
    </rPh>
    <phoneticPr fontId="2"/>
  </si>
  <si>
    <t>東京都</t>
    <rPh sb="0" eb="3">
      <t>トウキョウト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</si>
  <si>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</si>
  <si>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</si>
  <si>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</si>
  <si>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</si>
  <si>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</si>
  <si>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</si>
  <si>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</si>
  <si>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</si>
  <si>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</si>
  <si>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</si>
  <si>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</si>
  <si>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</si>
  <si>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</si>
  <si>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</si>
  <si>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</si>
  <si>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</si>
  <si>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</si>
  <si>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</si>
  <si>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</si>
  <si>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</si>
  <si>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</si>
  <si>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</si>
  <si>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</si>
  <si>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</si>
  <si>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</si>
  <si>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</si>
  <si>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</si>
  <si>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</si>
  <si>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</si>
  <si>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</si>
  <si>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</si>
  <si>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</si>
  <si>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</si>
  <si>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</si>
  <si>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</si>
  <si>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</si>
  <si>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</si>
  <si>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</si>
  <si>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</si>
  <si>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</si>
  <si>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</si>
  <si>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</si>
  <si>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</si>
  <si>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</si>
  <si>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</si>
  <si>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</si>
  <si>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従事業務</t>
    <rPh sb="0" eb="2">
      <t>ジュウジ</t>
    </rPh>
    <rPh sb="2" eb="4">
      <t>ギョウム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</si>
  <si>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</si>
  <si>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</si>
  <si>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</si>
  <si>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地域包括支援センター</t>
    <phoneticPr fontId="2"/>
  </si>
  <si>
    <t>短期入所生活介護（介護予防を含む）</t>
    <phoneticPr fontId="2"/>
  </si>
  <si>
    <t>特定施設入居者生活介護（介護予防を含む）</t>
    <phoneticPr fontId="2"/>
  </si>
  <si>
    <t>小規模多機能型居宅介護（介護予防を含む）</t>
    <phoneticPr fontId="2"/>
  </si>
  <si>
    <t>認知症対応型共同生活介護（介護予防を含む）</t>
    <phoneticPr fontId="2"/>
  </si>
  <si>
    <t>看護小規模多機能型居宅介護</t>
    <phoneticPr fontId="2"/>
  </si>
  <si>
    <t>地域密着型特定施設入居者生活介護</t>
    <phoneticPr fontId="2"/>
  </si>
  <si>
    <t>介護老人福祉施設</t>
    <phoneticPr fontId="2"/>
  </si>
  <si>
    <t>介護老人保健施設</t>
    <phoneticPr fontId="2"/>
  </si>
  <si>
    <t>介護医療院</t>
    <phoneticPr fontId="2"/>
  </si>
  <si>
    <t>地域密着型介護老人福祉施設</t>
    <phoneticPr fontId="2"/>
  </si>
  <si>
    <t>その他</t>
    <rPh sb="2" eb="3">
      <t>タ</t>
    </rPh>
    <phoneticPr fontId="2"/>
  </si>
  <si>
    <t>種別等</t>
    <rPh sb="0" eb="2">
      <t>シュベツ</t>
    </rPh>
    <rPh sb="2" eb="3">
      <t>トウ</t>
    </rPh>
    <phoneticPr fontId="2"/>
  </si>
  <si>
    <t>事業所種別</t>
    <rPh sb="0" eb="3">
      <t>ジギョウショ</t>
    </rPh>
    <rPh sb="3" eb="5">
      <t>シュベツ</t>
    </rPh>
    <phoneticPr fontId="2"/>
  </si>
  <si>
    <t>生年月日</t>
    <rPh sb="0" eb="2">
      <t>セイネン</t>
    </rPh>
    <rPh sb="2" eb="4">
      <t>ガッピ</t>
    </rPh>
    <phoneticPr fontId="2"/>
  </si>
  <si>
    <t>事業所登録番号</t>
    <rPh sb="0" eb="3">
      <t>ジギョウショ</t>
    </rPh>
    <rPh sb="3" eb="5">
      <t>トウロク</t>
    </rPh>
    <rPh sb="5" eb="7">
      <t>バンゴウ</t>
    </rPh>
    <phoneticPr fontId="2"/>
  </si>
  <si>
    <t>選定額（合計）</t>
    <rPh sb="0" eb="2">
      <t>センテイ</t>
    </rPh>
    <rPh sb="2" eb="3">
      <t>ガク</t>
    </rPh>
    <rPh sb="4" eb="6">
      <t>ゴウケイ</t>
    </rPh>
    <phoneticPr fontId="2"/>
  </si>
  <si>
    <t>=</t>
    <phoneticPr fontId="2"/>
  </si>
  <si>
    <t>A</t>
    <phoneticPr fontId="2"/>
  </si>
  <si>
    <t>B</t>
    <phoneticPr fontId="2"/>
  </si>
  <si>
    <t>選定額</t>
    <rPh sb="0" eb="2">
      <t>センテイ</t>
    </rPh>
    <rPh sb="2" eb="3">
      <t>ガク</t>
    </rPh>
    <phoneticPr fontId="2"/>
  </si>
  <si>
    <t>事業者負担額(教育訓練給付金の控除を含む)</t>
    <rPh sb="0" eb="3">
      <t>ジギョウシャ</t>
    </rPh>
    <rPh sb="3" eb="5">
      <t>フタン</t>
    </rPh>
    <rPh sb="5" eb="6">
      <t>ガク</t>
    </rPh>
    <rPh sb="15" eb="17">
      <t>コウジョ</t>
    </rPh>
    <rPh sb="18" eb="19">
      <t>フク</t>
    </rPh>
    <phoneticPr fontId="2"/>
  </si>
  <si>
    <t>C(A,Bのうち最小)</t>
    <rPh sb="8" eb="10">
      <t>サイショウ</t>
    </rPh>
    <phoneticPr fontId="2"/>
  </si>
  <si>
    <t>受講料
（円）
（受講者が実施機関に支払う額）</t>
    <rPh sb="9" eb="12">
      <t>ジュコウシャ</t>
    </rPh>
    <rPh sb="13" eb="15">
      <t>ジッシ</t>
    </rPh>
    <rPh sb="15" eb="17">
      <t>キカン</t>
    </rPh>
    <rPh sb="18" eb="20">
      <t>シハラ</t>
    </rPh>
    <rPh sb="21" eb="22">
      <t>ガク</t>
    </rPh>
    <phoneticPr fontId="2"/>
  </si>
  <si>
    <t>介護支援専門員
法定研修名</t>
    <rPh sb="2" eb="7">
      <t>シエンセンモンイン</t>
    </rPh>
    <rPh sb="8" eb="10">
      <t>ホウテイ</t>
    </rPh>
    <rPh sb="12" eb="13">
      <t>メイ</t>
    </rPh>
    <phoneticPr fontId="2"/>
  </si>
  <si>
    <t>研修受講
都道府県</t>
    <rPh sb="0" eb="2">
      <t>ケンシュウ</t>
    </rPh>
    <rPh sb="2" eb="4">
      <t>ジュコウ</t>
    </rPh>
    <rPh sb="5" eb="9">
      <t>トドウフケン</t>
    </rPh>
    <phoneticPr fontId="2"/>
  </si>
  <si>
    <t>事業所名等</t>
    <rPh sb="0" eb="3">
      <t>ジギョウショ</t>
    </rPh>
    <rPh sb="3" eb="4">
      <t>メイ</t>
    </rPh>
    <rPh sb="4" eb="5">
      <t>トウ</t>
    </rPh>
    <phoneticPr fontId="2"/>
  </si>
  <si>
    <t>e-mail</t>
    <phoneticPr fontId="2"/>
  </si>
  <si>
    <t>研修種別</t>
    <rPh sb="0" eb="2">
      <t>ケンシュウ</t>
    </rPh>
    <rPh sb="2" eb="4">
      <t>シュベツ</t>
    </rPh>
    <phoneticPr fontId="2"/>
  </si>
  <si>
    <t>実務研修</t>
    <rPh sb="0" eb="2">
      <t>ジツム</t>
    </rPh>
    <rPh sb="2" eb="4">
      <t>ケンシュウ</t>
    </rPh>
    <phoneticPr fontId="2"/>
  </si>
  <si>
    <t>専門研修Ⅰ</t>
    <rPh sb="0" eb="2">
      <t>センモン</t>
    </rPh>
    <rPh sb="2" eb="4">
      <t>ケンシュウ</t>
    </rPh>
    <phoneticPr fontId="2"/>
  </si>
  <si>
    <t>専門研修Ⅱ</t>
    <rPh sb="0" eb="2">
      <t>センモン</t>
    </rPh>
    <rPh sb="2" eb="4">
      <t>ケンシュウ</t>
    </rPh>
    <phoneticPr fontId="2"/>
  </si>
  <si>
    <t>更新研修（実務経験者向け56時間・前期）</t>
    <rPh sb="0" eb="4">
      <t>コウシンケンシュウ</t>
    </rPh>
    <rPh sb="5" eb="11">
      <t>ジツムケイケンシャム</t>
    </rPh>
    <rPh sb="14" eb="16">
      <t>ジカン</t>
    </rPh>
    <rPh sb="17" eb="19">
      <t>ゼンキ</t>
    </rPh>
    <phoneticPr fontId="2"/>
  </si>
  <si>
    <t>更新研修（実務経験者向け32時間・後期）</t>
    <rPh sb="0" eb="4">
      <t>コウシンケンシュウ</t>
    </rPh>
    <rPh sb="5" eb="11">
      <t>ジツムケイケンシャム</t>
    </rPh>
    <rPh sb="14" eb="16">
      <t>ジカン</t>
    </rPh>
    <rPh sb="17" eb="19">
      <t>コウキ</t>
    </rPh>
    <phoneticPr fontId="2"/>
  </si>
  <si>
    <t>更新研修（実務経験者向け88時間)</t>
    <rPh sb="0" eb="4">
      <t>コウシンケンシュウ</t>
    </rPh>
    <rPh sb="5" eb="11">
      <t>ジツムケイケンシャム</t>
    </rPh>
    <rPh sb="14" eb="16">
      <t>ジカン</t>
    </rPh>
    <phoneticPr fontId="2"/>
  </si>
  <si>
    <t>更新研修（実務未経験者向け54時間）</t>
    <rPh sb="0" eb="4">
      <t>コウシンケンシュウ</t>
    </rPh>
    <rPh sb="5" eb="7">
      <t>ジツム</t>
    </rPh>
    <rPh sb="7" eb="11">
      <t>ミケイケンシャ</t>
    </rPh>
    <rPh sb="11" eb="12">
      <t>ム</t>
    </rPh>
    <rPh sb="15" eb="17">
      <t>ジカン</t>
    </rPh>
    <phoneticPr fontId="2"/>
  </si>
  <si>
    <t>再研修</t>
    <rPh sb="0" eb="1">
      <t>サイ</t>
    </rPh>
    <rPh sb="1" eb="3">
      <t>ケンシュウ</t>
    </rPh>
    <phoneticPr fontId="2"/>
  </si>
  <si>
    <t>主任研修</t>
    <rPh sb="0" eb="2">
      <t>シュニン</t>
    </rPh>
    <rPh sb="2" eb="4">
      <t>ケンシュウ</t>
    </rPh>
    <phoneticPr fontId="2"/>
  </si>
  <si>
    <t>主任更新研修</t>
    <rPh sb="0" eb="2">
      <t>シュニン</t>
    </rPh>
    <rPh sb="2" eb="4">
      <t>コウシン</t>
    </rPh>
    <rPh sb="4" eb="6">
      <t>ケンシュウ</t>
    </rPh>
    <phoneticPr fontId="2"/>
  </si>
  <si>
    <t>別記様式第２号</t>
    <phoneticPr fontId="2"/>
  </si>
  <si>
    <t>令和６年度介護支援専門員法定研修受講料補助金変更交付申請書</t>
    <rPh sb="5" eb="7">
      <t>カイゴ</t>
    </rPh>
    <rPh sb="7" eb="12">
      <t>シエンセンモンイン</t>
    </rPh>
    <rPh sb="12" eb="14">
      <t>ホウテイ</t>
    </rPh>
    <rPh sb="14" eb="16">
      <t>ケンシュウ</t>
    </rPh>
    <rPh sb="16" eb="18">
      <t>ジュコウ</t>
    </rPh>
    <rPh sb="18" eb="19">
      <t>リョウ</t>
    </rPh>
    <rPh sb="19" eb="21">
      <t>ホジョ</t>
    </rPh>
    <rPh sb="21" eb="22">
      <t>キン</t>
    </rPh>
    <rPh sb="22" eb="24">
      <t>ヘンコウ</t>
    </rPh>
    <rPh sb="24" eb="26">
      <t>コウフ</t>
    </rPh>
    <phoneticPr fontId="2"/>
  </si>
  <si>
    <t>１　変更交付申請額</t>
    <rPh sb="2" eb="4">
      <t>ヘンコウ</t>
    </rPh>
    <rPh sb="4" eb="6">
      <t>コウフ</t>
    </rPh>
    <rPh sb="6" eb="9">
      <t>シンセイガク</t>
    </rPh>
    <phoneticPr fontId="2"/>
  </si>
  <si>
    <r>
      <rPr>
        <sz val="11"/>
        <rFont val="ＭＳ Ｐ明朝"/>
        <family val="1"/>
        <charset val="128"/>
      </rPr>
      <t>（Ａ）</t>
    </r>
    <phoneticPr fontId="2"/>
  </si>
  <si>
    <t>２　既交付申請額</t>
    <rPh sb="2" eb="3">
      <t>スデ</t>
    </rPh>
    <rPh sb="3" eb="5">
      <t>コウフ</t>
    </rPh>
    <rPh sb="5" eb="8">
      <t>シンセイガク</t>
    </rPh>
    <phoneticPr fontId="2"/>
  </si>
  <si>
    <r>
      <rPr>
        <sz val="11"/>
        <rFont val="ＭＳ Ｐ明朝"/>
        <family val="1"/>
        <charset val="128"/>
      </rPr>
      <t>（Ｂ）</t>
    </r>
    <phoneticPr fontId="2"/>
  </si>
  <si>
    <t>３　今回追加（又は減少）額</t>
    <rPh sb="2" eb="4">
      <t>コンカイ</t>
    </rPh>
    <rPh sb="4" eb="6">
      <t>ツイカ</t>
    </rPh>
    <rPh sb="7" eb="8">
      <t>マタ</t>
    </rPh>
    <rPh sb="9" eb="11">
      <t>ゲンショウ</t>
    </rPh>
    <rPh sb="12" eb="13">
      <t>ゲンガク</t>
    </rPh>
    <phoneticPr fontId="2"/>
  </si>
  <si>
    <r>
      <rPr>
        <sz val="11"/>
        <rFont val="ＭＳ Ｐ明朝"/>
        <family val="1"/>
        <charset val="128"/>
      </rPr>
      <t>（Ｃ＝Ａ－Ｂ）</t>
    </r>
    <phoneticPr fontId="2"/>
  </si>
  <si>
    <t>４　事業所</t>
    <rPh sb="2" eb="5">
      <t>ジギョウショ</t>
    </rPh>
    <phoneticPr fontId="2"/>
  </si>
  <si>
    <t>５　内訳</t>
    <rPh sb="2" eb="4">
      <t>ウチワケ</t>
    </rPh>
    <phoneticPr fontId="2"/>
  </si>
  <si>
    <t>６　添付書類</t>
    <rPh sb="2" eb="4">
      <t>テンプ</t>
    </rPh>
    <rPh sb="4" eb="6">
      <t>ショルイ</t>
    </rPh>
    <phoneticPr fontId="2"/>
  </si>
  <si>
    <t>別記様式第２号別紙</t>
    <rPh sb="7" eb="9">
      <t>ベッシ</t>
    </rPh>
    <phoneticPr fontId="2"/>
  </si>
  <si>
    <t>令和６年度介護支援専門員法定研修受講料補助金対象職員一覧（変更交付申請）</t>
    <rPh sb="22" eb="24">
      <t>タイショウ</t>
    </rPh>
    <rPh sb="24" eb="26">
      <t>ショクイン</t>
    </rPh>
    <rPh sb="26" eb="28">
      <t>イチラン</t>
    </rPh>
    <rPh sb="29" eb="31">
      <t>ヘンコウ</t>
    </rPh>
    <rPh sb="31" eb="33">
      <t>コウフ</t>
    </rPh>
    <rPh sb="33" eb="35">
      <t>シンセイ</t>
    </rPh>
    <phoneticPr fontId="2"/>
  </si>
  <si>
    <t>（１）（別記様式第２号）令和６年度介護支援専門員法定研修受講料補助金変更交付申請書（本様式）</t>
    <rPh sb="4" eb="6">
      <t>ベッキ</t>
    </rPh>
    <rPh sb="6" eb="8">
      <t>ヨウシキ</t>
    </rPh>
    <rPh sb="8" eb="9">
      <t>ダイ</t>
    </rPh>
    <rPh sb="10" eb="11">
      <t>ゴウ</t>
    </rPh>
    <rPh sb="12" eb="14">
      <t>レイワ</t>
    </rPh>
    <rPh sb="15" eb="17">
      <t>ネンド</t>
    </rPh>
    <rPh sb="17" eb="19">
      <t>カイゴ</t>
    </rPh>
    <rPh sb="19" eb="21">
      <t>シエン</t>
    </rPh>
    <rPh sb="21" eb="24">
      <t>センモンイン</t>
    </rPh>
    <rPh sb="24" eb="26">
      <t>ホウテイ</t>
    </rPh>
    <rPh sb="26" eb="28">
      <t>ケンシュウ</t>
    </rPh>
    <rPh sb="28" eb="30">
      <t>ジュコウ</t>
    </rPh>
    <rPh sb="30" eb="31">
      <t>リョウ</t>
    </rPh>
    <rPh sb="31" eb="34">
      <t>ホジョキン</t>
    </rPh>
    <rPh sb="34" eb="36">
      <t>ヘンコウ</t>
    </rPh>
    <rPh sb="36" eb="38">
      <t>コウフ</t>
    </rPh>
    <rPh sb="38" eb="41">
      <t>シンセイショ</t>
    </rPh>
    <rPh sb="42" eb="43">
      <t>ホン</t>
    </rPh>
    <rPh sb="43" eb="45">
      <t>ヨウシキ</t>
    </rPh>
    <phoneticPr fontId="2"/>
  </si>
  <si>
    <t>（２）（別記様式第２号別紙）令和６年度介護支援専門員法定研修受講料補助金対象職員一覧（変更交付申請）</t>
    <rPh sb="4" eb="6">
      <t>ベッキ</t>
    </rPh>
    <rPh sb="6" eb="8">
      <t>ヨウシキ</t>
    </rPh>
    <rPh sb="8" eb="9">
      <t>ダイ</t>
    </rPh>
    <rPh sb="10" eb="11">
      <t>ゴウ</t>
    </rPh>
    <rPh sb="11" eb="13">
      <t>ベッシ</t>
    </rPh>
    <rPh sb="43" eb="45">
      <t>ヘンコウ</t>
    </rPh>
    <phoneticPr fontId="2"/>
  </si>
  <si>
    <t>（３）法定研修受講決定通知（写し）※既に受講決定している場合に限る</t>
    <phoneticPr fontId="2"/>
  </si>
  <si>
    <t>（４）介護支援専門員証（写し）または介護支援専門員試験合格通知（写し）</t>
    <phoneticPr fontId="2"/>
  </si>
  <si>
    <t>提出時チェック欄</t>
    <rPh sb="0" eb="3">
      <t>テイシュツジ</t>
    </rPh>
    <rPh sb="7" eb="8">
      <t>ラン</t>
    </rPh>
    <phoneticPr fontId="2"/>
  </si>
  <si>
    <t>（５）雇用契約書（写し）</t>
    <phoneticPr fontId="2"/>
  </si>
  <si>
    <t>　このことについて、令和６年度介護支援専門員法定研修受講料補助交付要綱第１５条に基づき、下記のとおり補助金の変更交付申請をします。なお、申請においては、同要綱第１０条に定める事項に該当しないことを誓約いたします。</t>
    <rPh sb="28" eb="29">
      <t>リョウ</t>
    </rPh>
    <phoneticPr fontId="2"/>
  </si>
  <si>
    <t>印</t>
    <rPh sb="0" eb="1">
      <t>イン</t>
    </rPh>
    <phoneticPr fontId="2"/>
  </si>
  <si>
    <t>変更交付申請額（百円未満切捨て）</t>
    <rPh sb="0" eb="2">
      <t>ヘンコウ</t>
    </rPh>
    <rPh sb="2" eb="4">
      <t>コウフ</t>
    </rPh>
    <rPh sb="4" eb="6">
      <t>シンセイ</t>
    </rPh>
    <rPh sb="6" eb="7">
      <t>ガク</t>
    </rPh>
    <rPh sb="8" eb="9">
      <t>ヒャク</t>
    </rPh>
    <rPh sb="9" eb="10">
      <t>エン</t>
    </rPh>
    <rPh sb="10" eb="12">
      <t>ミマン</t>
    </rPh>
    <rPh sb="12" eb="14">
      <t>キリス</t>
    </rPh>
    <phoneticPr fontId="2"/>
  </si>
  <si>
    <t>補助基準額
の3/4</t>
    <phoneticPr fontId="2"/>
  </si>
  <si>
    <t>更新研修（実務経験者向け88時間）</t>
    <phoneticPr fontId="2"/>
  </si>
  <si>
    <t>補助基準額
の3/4</t>
    <rPh sb="0" eb="2">
      <t>ホジョ</t>
    </rPh>
    <rPh sb="2" eb="4">
      <t>キジュン</t>
    </rPh>
    <rPh sb="4" eb="5">
      <t>ガク</t>
    </rPh>
    <phoneticPr fontId="2"/>
  </si>
  <si>
    <t>別記様式第２号別紙</t>
    <phoneticPr fontId="2"/>
  </si>
  <si>
    <t>令和６年　　月　日</t>
    <rPh sb="0" eb="1">
      <t>レイワ</t>
    </rPh>
    <rPh sb="5" eb="6">
      <t>ツキ</t>
    </rPh>
    <rPh sb="7" eb="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</si>
</sst>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;&quot;△&quot;#,##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Century"/>
      <family val="1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Century"/>
      <family val="1"/>
    </font>
    <font>
      <u/>
      <sz val="11"/>
      <color theme="1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4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4" fillId="0" borderId="0" xfId="0" quotePrefix="1" applyFont="1">
      <alignment vertical="center"/>
    </xf>
    <xf numFmtId="0" fontId="4" fillId="0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38" fontId="0" fillId="0" borderId="0" xfId="1" applyFo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3" fillId="0" borderId="0" xfId="0" quotePrefix="1" applyFont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8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49" fontId="10" fillId="2" borderId="1" xfId="0" applyNumberFormat="1" applyFont="1" applyFill="1" applyBorder="1" applyAlignment="1" applyProtection="1">
      <alignment horizontal="left" vertical="center" shrinkToFit="1"/>
      <protection locked="0"/>
    </xf>
    <xf numFmtId="176" fontId="10" fillId="2" borderId="1" xfId="0" applyNumberFormat="1" applyFont="1" applyFill="1" applyBorder="1" applyAlignment="1" applyProtection="1">
      <alignment horizontal="left" vertical="center" shrinkToFit="1"/>
      <protection locked="0"/>
    </xf>
    <xf numFmtId="38" fontId="10" fillId="0" borderId="8" xfId="0" applyNumberFormat="1" applyFont="1" applyBorder="1">
      <alignment vertical="center"/>
    </xf>
    <xf numFmtId="38" fontId="10" fillId="0" borderId="6" xfId="1" applyFont="1" applyBorder="1">
      <alignment vertical="center"/>
    </xf>
    <xf numFmtId="38" fontId="10" fillId="0" borderId="1" xfId="1" applyFont="1" applyFill="1" applyBorder="1" applyAlignment="1">
      <alignment horizontal="right" vertical="center" shrinkToFit="1"/>
    </xf>
    <xf numFmtId="38" fontId="10" fillId="2" borderId="1" xfId="1" applyFont="1" applyFill="1" applyBorder="1" applyAlignment="1" applyProtection="1">
      <alignment horizontal="center" vertical="center" shrinkToFit="1"/>
      <protection locked="0"/>
    </xf>
    <xf numFmtId="49" fontId="12" fillId="2" borderId="1" xfId="0" applyNumberFormat="1" applyFont="1" applyFill="1" applyBorder="1" applyAlignment="1" applyProtection="1">
      <alignment horizontal="left" vertical="center" shrinkToFit="1"/>
      <protection locked="0"/>
    </xf>
    <xf numFmtId="176" fontId="12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0" xfId="0" applyFont="1">
      <alignment vertical="center"/>
    </xf>
    <xf numFmtId="0" fontId="3" fillId="0" borderId="12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38" fontId="4" fillId="0" borderId="0" xfId="1" applyFont="1">
      <alignment vertical="center"/>
    </xf>
    <xf numFmtId="38" fontId="10" fillId="4" borderId="1" xfId="1" applyFont="1" applyFill="1" applyBorder="1" applyAlignment="1">
      <alignment horizontal="right" vertical="center" shrinkToFit="1"/>
    </xf>
    <xf numFmtId="38" fontId="10" fillId="4" borderId="1" xfId="1" applyFont="1" applyFill="1" applyBorder="1" applyAlignment="1" applyProtection="1">
      <alignment horizontal="right" vertical="center" shrinkToFit="1"/>
      <protection locked="0"/>
    </xf>
    <xf numFmtId="38" fontId="12" fillId="4" borderId="1" xfId="1" applyFont="1" applyFill="1" applyBorder="1" applyAlignment="1" applyProtection="1">
      <alignment horizontal="right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38" fontId="10" fillId="0" borderId="1" xfId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Protection="1">
      <alignment vertical="center"/>
      <protection locked="0"/>
    </xf>
    <xf numFmtId="49" fontId="4" fillId="2" borderId="3" xfId="0" applyNumberFormat="1" applyFont="1" applyFill="1" applyBorder="1" applyAlignment="1" applyProtection="1">
      <alignment horizontal="left" vertical="center"/>
      <protection locked="0"/>
    </xf>
    <xf numFmtId="49" fontId="3" fillId="2" borderId="4" xfId="0" applyNumberFormat="1" applyFont="1" applyFill="1" applyBorder="1" applyAlignment="1" applyProtection="1">
      <alignment horizontal="left" vertical="center"/>
      <protection locked="0"/>
    </xf>
    <xf numFmtId="49" fontId="3" fillId="2" borderId="5" xfId="0" applyNumberFormat="1" applyFont="1" applyFill="1" applyBorder="1" applyAlignment="1" applyProtection="1">
      <alignment horizontal="left" vertical="center"/>
      <protection locked="0"/>
    </xf>
    <xf numFmtId="49" fontId="3" fillId="2" borderId="3" xfId="0" applyNumberFormat="1" applyFont="1" applyFill="1" applyBorder="1" applyAlignment="1" applyProtection="1">
      <alignment horizontal="left" vertical="center"/>
      <protection locked="0"/>
    </xf>
    <xf numFmtId="49" fontId="8" fillId="2" borderId="3" xfId="2" applyNumberForma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0" xfId="0" quotePrefix="1" applyNumberFormat="1" applyFont="1" applyFill="1" applyAlignment="1" applyProtection="1">
      <alignment horizontal="right" vertical="center"/>
      <protection locked="0"/>
    </xf>
    <xf numFmtId="176" fontId="3" fillId="2" borderId="0" xfId="0" quotePrefix="1" applyNumberFormat="1" applyFont="1" applyFill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38" fontId="3" fillId="0" borderId="2" xfId="1" applyFont="1" applyBorder="1" applyAlignment="1">
      <alignment horizontal="right" vertical="center"/>
    </xf>
    <xf numFmtId="38" fontId="4" fillId="2" borderId="2" xfId="1" applyFont="1" applyFill="1" applyBorder="1" applyAlignment="1" applyProtection="1">
      <alignment horizontal="right" vertical="center"/>
      <protection locked="0"/>
    </xf>
    <xf numFmtId="38" fontId="3" fillId="2" borderId="2" xfId="1" applyFont="1" applyFill="1" applyBorder="1" applyAlignment="1" applyProtection="1">
      <alignment horizontal="right" vertical="center"/>
      <protection locked="0"/>
    </xf>
    <xf numFmtId="177" fontId="3" fillId="0" borderId="2" xfId="1" applyNumberFormat="1" applyFont="1" applyBorder="1" applyAlignment="1">
      <alignment horizontal="right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939\&#21307;&#30274;&#20154;&#26448;&#35506;\Documents%20and%20Settings\T06F06507\&#12487;&#12473;&#12463;&#12488;&#12483;&#12503;\&#24179;&#25104;20&#24180;&#24230;&#65281;&#65288;&#32207;&#21512;&#65289;\&#35036;&#21161;&#37329;\&#24179;&#25104;20&#24180;%20&#36939;&#21942;&#36027;&#12398;&#35036;&#21161;&#37329;&#38306;&#20418;&#65281;&#65286;&#20013;&#26519;&#12398;&#38283;&#26657;&#20419;&#36914;&#20107;&#26989;\&#36215;&#26696;\&#23455;&#26045;&#65286;&#35201;&#32177;&#25913;&#27491;&#65286;&#20132;&#20184;&#30003;&#35531;&#25552;&#20986;&#20381;&#38972;\&#12392;&#12426;&#12354;&#12360;&#12378;&#20107;&#21209;&#36899;&#32097;&#12398;&#29992;&#24847;\&#20013;&#26519;&#29992;\&#21029;&#32025;&#65301;&#65374;&#65301;&#12398;&#65288;&#6530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13.53\&#12465;&#12450;&#12510;&#12493;&#25285;&#24403;\&#12465;&#12450;&#12510;&#12493;&#25285;&#24403;\&#9312;&#20107;&#65306;01&#30740;&#20462;\11&#21463;&#35611;&#26009;&#35036;&#21161;&#65288;R6&#65374;&#65289;\R6\020_&#35036;&#21161;&#35201;&#32177;_&#30003;&#35531;&#26360;&#21547;&#12416;\0317&#37096;&#20225;&#30011;&#35506;&#30906;&#35469;&#12362;&#39000;&#12356;\020_&#20132;&#20184;&#30003;&#35531;&#26360;_&#20171;&#35703;&#25903;&#25588;&#23554;&#38272;&#21729;&#30740;&#20462;&#21463;&#35611;&#26009;&#35036;&#21161;&#37329;_06022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13.53\&#12465;&#12450;&#12510;&#12493;&#25285;&#24403;\&#12465;&#12450;&#12510;&#12493;&#25285;&#24403;\&#9312;&#20107;&#65306;01&#30740;&#20462;\11&#21463;&#35611;&#26009;&#35036;&#21161;&#65288;R6&#65374;&#65289;\R6\020_&#35036;&#21161;&#35201;&#32177;_&#30003;&#35531;&#26360;&#21547;&#12416;\&#30003;&#35531;&#27096;&#24335;\025_&#22793;&#26356;&#20132;&#20184;&#30003;&#35531;&#26360;_&#20171;&#35703;&#25903;&#25588;&#23554;&#38272;&#21729;&#30740;&#20462;&#21463;&#35611;&#26009;&#35036;&#21161;&#37329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5"/>
      <sheetName val="様式5-2"/>
      <sheetName val="様式5-3"/>
      <sheetName val="様式5-4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号_交付申請書"/>
      <sheetName val="交付申請書別紙"/>
      <sheetName val="プルダウンメニュー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ルダウンメニュ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2"/>
  <sheetViews>
    <sheetView tabSelected="1" view="pageBreakPreview" zoomScale="115" zoomScaleNormal="70" zoomScaleSheetLayoutView="115" workbookViewId="0">
      <selection activeCell="H21" sqref="H21"/>
    </sheetView>
  </sheetViews>
  <sheetFormatPr defaultColWidth="2.19921875" defaultRowHeight="18" customHeight="1" x14ac:dyDescent="0.45"/>
  <cols>
    <col min="1" max="1" width="2.59765625" style="1" customWidth="1"/>
    <col min="2" max="7" width="11" style="1" customWidth="1"/>
    <col min="8" max="8" width="17.3984375" style="1" customWidth="1"/>
    <col min="9" max="9" width="13.8984375" style="1" customWidth="1"/>
    <col min="10" max="16384" width="2.19921875" style="1"/>
  </cols>
  <sheetData>
    <row r="1" spans="1:10" ht="18" customHeight="1" x14ac:dyDescent="0.45">
      <c r="I1" s="2" t="s">
        <v>108</v>
      </c>
    </row>
    <row r="2" spans="1:10" ht="5.0999999999999996" customHeight="1" x14ac:dyDescent="0.45"/>
    <row r="3" spans="1:10" ht="18" customHeight="1" x14ac:dyDescent="0.45">
      <c r="H3" s="62" t="s">
        <v>134</v>
      </c>
      <c r="I3" s="63"/>
    </row>
    <row r="4" spans="1:10" ht="18" customHeight="1" x14ac:dyDescent="0.45">
      <c r="A4" s="3" t="s">
        <v>4</v>
      </c>
    </row>
    <row r="5" spans="1:10" ht="18" customHeight="1" x14ac:dyDescent="0.45">
      <c r="E5" s="3" t="s">
        <v>9</v>
      </c>
      <c r="F5" s="55"/>
      <c r="G5" s="55"/>
      <c r="H5" s="55"/>
      <c r="I5" s="55"/>
    </row>
    <row r="6" spans="1:10" ht="18" customHeight="1" x14ac:dyDescent="0.45">
      <c r="E6" s="3" t="s">
        <v>11</v>
      </c>
      <c r="F6" s="55"/>
      <c r="G6" s="55"/>
      <c r="H6" s="55"/>
      <c r="I6" s="55"/>
    </row>
    <row r="7" spans="1:10" ht="18" customHeight="1" x14ac:dyDescent="0.45">
      <c r="E7" s="3"/>
      <c r="F7" s="55"/>
      <c r="G7" s="55"/>
      <c r="H7" s="55"/>
      <c r="I7" s="55"/>
    </row>
    <row r="8" spans="1:10" ht="18" customHeight="1" x14ac:dyDescent="0.45">
      <c r="E8" s="3" t="s">
        <v>10</v>
      </c>
      <c r="F8" s="55"/>
      <c r="G8" s="55"/>
      <c r="H8" s="55"/>
      <c r="I8" s="4" t="s">
        <v>128</v>
      </c>
      <c r="J8" s="11"/>
    </row>
    <row r="9" spans="1:10" ht="9" customHeight="1" x14ac:dyDescent="0.45"/>
    <row r="10" spans="1:10" ht="18" customHeight="1" x14ac:dyDescent="0.45">
      <c r="A10" s="64" t="s">
        <v>109</v>
      </c>
      <c r="B10" s="65"/>
      <c r="C10" s="65"/>
      <c r="D10" s="65"/>
      <c r="E10" s="65"/>
      <c r="F10" s="65"/>
      <c r="G10" s="65"/>
      <c r="H10" s="65"/>
      <c r="I10" s="65"/>
    </row>
    <row r="11" spans="1:10" ht="9" customHeight="1" x14ac:dyDescent="0.45"/>
    <row r="12" spans="1:10" ht="18" customHeight="1" x14ac:dyDescent="0.45">
      <c r="A12" s="66" t="s">
        <v>127</v>
      </c>
      <c r="B12" s="66"/>
      <c r="C12" s="66"/>
      <c r="D12" s="66"/>
      <c r="E12" s="66"/>
      <c r="F12" s="66"/>
      <c r="G12" s="66"/>
      <c r="H12" s="66"/>
      <c r="I12" s="66"/>
    </row>
    <row r="13" spans="1:10" ht="18" customHeight="1" x14ac:dyDescent="0.45">
      <c r="A13" s="66"/>
      <c r="B13" s="66"/>
      <c r="C13" s="66"/>
      <c r="D13" s="66"/>
      <c r="E13" s="66"/>
      <c r="F13" s="66"/>
      <c r="G13" s="66"/>
      <c r="H13" s="66"/>
      <c r="I13" s="66"/>
    </row>
    <row r="14" spans="1:10" ht="18" customHeight="1" x14ac:dyDescent="0.45">
      <c r="A14" s="66"/>
      <c r="B14" s="66"/>
      <c r="C14" s="66"/>
      <c r="D14" s="66"/>
      <c r="E14" s="66"/>
      <c r="F14" s="66"/>
      <c r="G14" s="66"/>
      <c r="H14" s="66"/>
      <c r="I14" s="66"/>
    </row>
    <row r="15" spans="1:10" ht="18" customHeight="1" x14ac:dyDescent="0.45">
      <c r="A15" s="66"/>
      <c r="B15" s="66"/>
      <c r="C15" s="66"/>
      <c r="D15" s="66"/>
      <c r="E15" s="66"/>
      <c r="F15" s="66"/>
      <c r="G15" s="66"/>
      <c r="H15" s="66"/>
      <c r="I15" s="66"/>
    </row>
    <row r="16" spans="1:10" ht="9" customHeight="1" x14ac:dyDescent="0.45"/>
    <row r="17" spans="1:13" ht="18" customHeight="1" x14ac:dyDescent="0.45">
      <c r="A17" s="64" t="s">
        <v>3</v>
      </c>
      <c r="B17" s="65"/>
      <c r="C17" s="65"/>
      <c r="D17" s="65"/>
      <c r="E17" s="65"/>
      <c r="F17" s="65"/>
      <c r="G17" s="65"/>
      <c r="H17" s="65"/>
      <c r="I17" s="65"/>
    </row>
    <row r="18" spans="1:13" ht="9" customHeight="1" x14ac:dyDescent="0.45"/>
    <row r="19" spans="1:13" ht="18" customHeight="1" x14ac:dyDescent="0.45">
      <c r="A19" s="3" t="s">
        <v>110</v>
      </c>
      <c r="D19" s="19" t="s">
        <v>1</v>
      </c>
      <c r="E19" s="67">
        <f>別記様式第2号別紙_変更交付申請書内訳!L9</f>
        <v>0</v>
      </c>
      <c r="F19" s="67"/>
      <c r="G19" s="20" t="s">
        <v>2</v>
      </c>
      <c r="H19" s="21" t="s">
        <v>111</v>
      </c>
      <c r="M19" s="5"/>
    </row>
    <row r="20" spans="1:13" ht="9" customHeight="1" x14ac:dyDescent="0.45"/>
    <row r="21" spans="1:13" ht="18" customHeight="1" x14ac:dyDescent="0.45">
      <c r="A21" s="3" t="s">
        <v>112</v>
      </c>
      <c r="D21" s="19" t="s">
        <v>1</v>
      </c>
      <c r="E21" s="68"/>
      <c r="F21" s="69"/>
      <c r="G21" s="20" t="s">
        <v>2</v>
      </c>
      <c r="H21" s="21" t="s">
        <v>113</v>
      </c>
      <c r="M21" s="5"/>
    </row>
    <row r="22" spans="1:13" ht="9" customHeight="1" x14ac:dyDescent="0.45"/>
    <row r="23" spans="1:13" ht="18" customHeight="1" x14ac:dyDescent="0.45">
      <c r="A23" s="3" t="s">
        <v>114</v>
      </c>
      <c r="D23" s="19" t="s">
        <v>1</v>
      </c>
      <c r="E23" s="70">
        <f>IFERROR(E19-E21,"")</f>
        <v>0</v>
      </c>
      <c r="F23" s="70"/>
      <c r="G23" s="20" t="s">
        <v>2</v>
      </c>
      <c r="H23" s="21" t="s">
        <v>115</v>
      </c>
      <c r="M23" s="5"/>
    </row>
    <row r="24" spans="1:13" ht="18" customHeight="1" x14ac:dyDescent="0.45">
      <c r="C24" s="6"/>
      <c r="F24" s="3"/>
      <c r="H24" s="3"/>
    </row>
    <row r="25" spans="1:13" ht="18" customHeight="1" x14ac:dyDescent="0.45">
      <c r="A25" s="3" t="s">
        <v>116</v>
      </c>
    </row>
    <row r="26" spans="1:13" customFormat="1" ht="18" customHeight="1" x14ac:dyDescent="0.45">
      <c r="B26" s="9" t="s">
        <v>66</v>
      </c>
      <c r="C26" s="55"/>
      <c r="D26" s="55"/>
      <c r="E26" s="55"/>
    </row>
    <row r="27" spans="1:13" customFormat="1" ht="18" customHeight="1" x14ac:dyDescent="0.45">
      <c r="B27" s="9" t="s">
        <v>67</v>
      </c>
      <c r="C27" s="55"/>
      <c r="D27" s="55"/>
      <c r="E27" s="55"/>
      <c r="F27" s="55"/>
    </row>
    <row r="28" spans="1:13" customFormat="1" ht="18" customHeight="1" x14ac:dyDescent="0.45">
      <c r="B28" s="9" t="s">
        <v>81</v>
      </c>
      <c r="C28" s="56"/>
      <c r="D28" s="56"/>
      <c r="E28" s="56"/>
      <c r="F28" s="56"/>
    </row>
    <row r="29" spans="1:13" customFormat="1" ht="18" customHeight="1" x14ac:dyDescent="0.45">
      <c r="B29" s="10" t="s">
        <v>84</v>
      </c>
      <c r="C29" s="57"/>
      <c r="D29" s="57"/>
      <c r="E29" s="57"/>
      <c r="F29" s="57"/>
    </row>
    <row r="30" spans="1:13" customFormat="1" ht="9" customHeight="1" x14ac:dyDescent="0.45"/>
    <row r="31" spans="1:13" ht="18" customHeight="1" x14ac:dyDescent="0.45">
      <c r="A31" s="3" t="s">
        <v>117</v>
      </c>
    </row>
    <row r="32" spans="1:13" customFormat="1" ht="18" customHeight="1" x14ac:dyDescent="0.45">
      <c r="B32" s="9" t="s">
        <v>13</v>
      </c>
    </row>
    <row r="33" spans="1:10" customFormat="1" ht="19.2" customHeight="1" thickBot="1" x14ac:dyDescent="0.5"/>
    <row r="34" spans="1:10" ht="18" customHeight="1" thickBot="1" x14ac:dyDescent="0.5">
      <c r="A34" s="3" t="s">
        <v>118</v>
      </c>
      <c r="I34" s="25" t="s">
        <v>125</v>
      </c>
      <c r="J34" s="3"/>
    </row>
    <row r="35" spans="1:10" ht="18" customHeight="1" x14ac:dyDescent="0.45">
      <c r="A35" s="22" t="s">
        <v>121</v>
      </c>
      <c r="B35" s="23"/>
      <c r="C35" s="23"/>
      <c r="D35" s="23"/>
      <c r="E35" s="23"/>
      <c r="F35" s="23"/>
      <c r="G35" s="23"/>
      <c r="H35" s="24"/>
      <c r="I35" s="38"/>
      <c r="J35" s="17"/>
    </row>
    <row r="36" spans="1:10" ht="17.399999999999999" customHeight="1" x14ac:dyDescent="0.45">
      <c r="A36" s="60" t="s">
        <v>122</v>
      </c>
      <c r="B36" s="60"/>
      <c r="C36" s="60"/>
      <c r="D36" s="60"/>
      <c r="E36" s="60"/>
      <c r="F36" s="60"/>
      <c r="G36" s="60"/>
      <c r="H36" s="61"/>
      <c r="I36" s="39"/>
      <c r="J36" s="17"/>
    </row>
    <row r="37" spans="1:10" ht="18" customHeight="1" x14ac:dyDescent="0.45">
      <c r="A37" s="58" t="s">
        <v>123</v>
      </c>
      <c r="B37" s="58"/>
      <c r="C37" s="58"/>
      <c r="D37" s="58"/>
      <c r="E37" s="58"/>
      <c r="F37" s="58"/>
      <c r="G37" s="58"/>
      <c r="H37" s="59"/>
      <c r="I37" s="39"/>
      <c r="J37" s="17"/>
    </row>
    <row r="38" spans="1:10" ht="18.600000000000001" customHeight="1" x14ac:dyDescent="0.45">
      <c r="A38" s="58" t="s">
        <v>124</v>
      </c>
      <c r="B38" s="58"/>
      <c r="C38" s="58"/>
      <c r="D38" s="58"/>
      <c r="E38" s="58"/>
      <c r="F38" s="58"/>
      <c r="G38" s="58"/>
      <c r="H38" s="59"/>
      <c r="I38" s="40"/>
    </row>
    <row r="39" spans="1:10" ht="18.600000000000001" customHeight="1" thickBot="1" x14ac:dyDescent="0.5">
      <c r="A39" s="58" t="s">
        <v>126</v>
      </c>
      <c r="B39" s="58"/>
      <c r="C39" s="58"/>
      <c r="D39" s="58"/>
      <c r="E39" s="58"/>
      <c r="F39" s="58"/>
      <c r="G39" s="58"/>
      <c r="H39" s="59"/>
      <c r="I39" s="41"/>
    </row>
    <row r="40" spans="1:10" ht="41.4" customHeight="1" x14ac:dyDescent="0.45">
      <c r="A40" s="3"/>
    </row>
    <row r="41" spans="1:10" ht="18" customHeight="1" x14ac:dyDescent="0.45">
      <c r="E41" s="3" t="s">
        <v>5</v>
      </c>
    </row>
    <row r="42" spans="1:10" ht="18" customHeight="1" x14ac:dyDescent="0.45">
      <c r="E42" s="8" t="s">
        <v>6</v>
      </c>
      <c r="F42" s="50"/>
      <c r="G42" s="51"/>
      <c r="H42" s="51"/>
      <c r="I42" s="52"/>
    </row>
    <row r="43" spans="1:10" ht="18" customHeight="1" x14ac:dyDescent="0.45">
      <c r="E43" s="8" t="s">
        <v>7</v>
      </c>
      <c r="F43" s="50"/>
      <c r="G43" s="51"/>
      <c r="H43" s="51"/>
      <c r="I43" s="52"/>
    </row>
    <row r="44" spans="1:10" ht="18" customHeight="1" x14ac:dyDescent="0.45">
      <c r="E44" s="7" t="s">
        <v>8</v>
      </c>
      <c r="F44" s="53"/>
      <c r="G44" s="51"/>
      <c r="H44" s="51"/>
      <c r="I44" s="52"/>
    </row>
    <row r="45" spans="1:10" ht="18" customHeight="1" x14ac:dyDescent="0.45">
      <c r="E45" s="7" t="s">
        <v>96</v>
      </c>
      <c r="F45" s="54"/>
      <c r="G45" s="51"/>
      <c r="H45" s="51"/>
      <c r="I45" s="52"/>
    </row>
    <row r="149" spans="5:5" ht="18" customHeight="1" x14ac:dyDescent="0.45">
      <c r="E149" t="s">
        <v>82</v>
      </c>
    </row>
    <row r="150" spans="5:5" ht="18" customHeight="1" x14ac:dyDescent="0.45">
      <c r="E150" t="s">
        <v>68</v>
      </c>
    </row>
    <row r="151" spans="5:5" ht="18" customHeight="1" x14ac:dyDescent="0.45">
      <c r="E151" t="s">
        <v>69</v>
      </c>
    </row>
    <row r="152" spans="5:5" ht="18" customHeight="1" x14ac:dyDescent="0.45">
      <c r="E152" t="s">
        <v>70</v>
      </c>
    </row>
    <row r="153" spans="5:5" ht="18" customHeight="1" x14ac:dyDescent="0.45">
      <c r="E153" t="s">
        <v>71</v>
      </c>
    </row>
    <row r="154" spans="5:5" ht="18" customHeight="1" x14ac:dyDescent="0.45">
      <c r="E154" t="s">
        <v>72</v>
      </c>
    </row>
    <row r="155" spans="5:5" ht="18" customHeight="1" x14ac:dyDescent="0.45">
      <c r="E155" t="s">
        <v>73</v>
      </c>
    </row>
    <row r="156" spans="5:5" ht="18" customHeight="1" x14ac:dyDescent="0.45">
      <c r="E156" t="s">
        <v>74</v>
      </c>
    </row>
    <row r="157" spans="5:5" ht="18" customHeight="1" x14ac:dyDescent="0.45">
      <c r="E157" t="s">
        <v>75</v>
      </c>
    </row>
    <row r="158" spans="5:5" ht="18" customHeight="1" x14ac:dyDescent="0.45">
      <c r="E158" t="s">
        <v>79</v>
      </c>
    </row>
    <row r="159" spans="5:5" ht="18" customHeight="1" x14ac:dyDescent="0.45">
      <c r="E159" t="s">
        <v>76</v>
      </c>
    </row>
    <row r="160" spans="5:5" ht="18" customHeight="1" x14ac:dyDescent="0.45">
      <c r="E160" t="s">
        <v>77</v>
      </c>
    </row>
    <row r="161" spans="5:5" ht="18" customHeight="1" x14ac:dyDescent="0.45">
      <c r="E161" t="s">
        <v>78</v>
      </c>
    </row>
    <row r="162" spans="5:5" ht="18" customHeight="1" x14ac:dyDescent="0.45">
      <c r="E162" t="s">
        <v>80</v>
      </c>
    </row>
  </sheetData>
  <sheetProtection sheet="1" objects="1" scenarios="1"/>
  <mergeCells count="24">
    <mergeCell ref="C26:E26"/>
    <mergeCell ref="H3:I3"/>
    <mergeCell ref="F5:I5"/>
    <mergeCell ref="F6:I6"/>
    <mergeCell ref="F7:I7"/>
    <mergeCell ref="F8:H8"/>
    <mergeCell ref="A10:I10"/>
    <mergeCell ref="A12:I15"/>
    <mergeCell ref="A17:I17"/>
    <mergeCell ref="E19:F19"/>
    <mergeCell ref="E21:F21"/>
    <mergeCell ref="E23:F23"/>
    <mergeCell ref="F43:I43"/>
    <mergeCell ref="F44:I44"/>
    <mergeCell ref="F45:I45"/>
    <mergeCell ref="C27:F27"/>
    <mergeCell ref="C28:D28"/>
    <mergeCell ref="E28:F28"/>
    <mergeCell ref="C29:F29"/>
    <mergeCell ref="F42:I42"/>
    <mergeCell ref="A37:H37"/>
    <mergeCell ref="A36:H36"/>
    <mergeCell ref="A38:H38"/>
    <mergeCell ref="A39:H39"/>
  </mergeCells>
  <phoneticPr fontId="2"/>
  <dataValidations count="2">
    <dataValidation type="list" allowBlank="1" showInputMessage="1" showErrorMessage="1" sqref="C28:D28">
      <formula1>$E$150:$E$162</formula1>
    </dataValidation>
    <dataValidation type="list" allowBlank="1" showInputMessage="1" showErrorMessage="1" sqref="I35:I39">
      <formula1>"✔"</formula1>
    </dataValidation>
  </dataValidations>
  <printOptions horizontalCentered="1"/>
  <pageMargins left="0.59055118110236227" right="0.39370078740157483" top="0.74803149606299213" bottom="0.74803149606299213" header="0.31496062992125984" footer="0.31496062992125984"/>
  <pageSetup paperSize="9" scale="85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'\\10.226.113.53\ケアマネ担当\ケアマネ担当\①事：01研修\11受講料補助（R6～）\R6\020_補助要綱_申請書含む\0317部企画課確認お願い\[020_交付申請書_介護支援専門員研修受講料補助金_060227.xlsx]プルダウンメニュー'!#REF!</xm:f>
          </x14:formula1>
          <xm:sqref>J36</xm:sqref>
        </x14:dataValidation>
        <x14:dataValidation type="list" allowBlank="1" showInputMessage="1">
          <x14:formula1>
            <xm:f>'\\10.226.113.53\ケアマネ担当\ケアマネ担当\①事：01研修\11受講料補助（R6～）\R6\020_補助要綱_申請書含む\申請様式\[025_変更交付申請書_介護支援専門員研修受講料補助金_.xlsx]プルダウンメニュー'!#REF!</xm:f>
          </x14:formula1>
          <xm:sqref>J35 J37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2"/>
  <sheetViews>
    <sheetView view="pageBreakPreview" topLeftCell="A2" zoomScale="79" zoomScaleNormal="88" zoomScaleSheetLayoutView="79" workbookViewId="0">
      <selection activeCell="D5" sqref="D5:E5"/>
    </sheetView>
  </sheetViews>
  <sheetFormatPr defaultColWidth="2.19921875" defaultRowHeight="18" customHeight="1" x14ac:dyDescent="0.45"/>
  <cols>
    <col min="1" max="1" width="2.59765625" style="3" customWidth="1"/>
    <col min="2" max="4" width="11" style="3" customWidth="1"/>
    <col min="5" max="5" width="27.8984375" style="3" bestFit="1" customWidth="1"/>
    <col min="6" max="6" width="31.8984375" style="3" bestFit="1" customWidth="1"/>
    <col min="7" max="7" width="15.5" style="3" customWidth="1"/>
    <col min="8" max="8" width="19.5" style="3" customWidth="1"/>
    <col min="9" max="9" width="14" style="3" customWidth="1"/>
    <col min="10" max="10" width="15.296875" style="3" customWidth="1"/>
    <col min="11" max="11" width="16.19921875" style="3" customWidth="1"/>
    <col min="12" max="12" width="17.69921875" style="3" customWidth="1"/>
    <col min="13" max="13" width="37.19921875" style="3" customWidth="1"/>
    <col min="14" max="14" width="36.3984375" style="3" customWidth="1"/>
    <col min="15" max="16384" width="2.19921875" style="3"/>
  </cols>
  <sheetData>
    <row r="1" spans="1:14" ht="18" customHeight="1" x14ac:dyDescent="0.45">
      <c r="M1" s="2" t="s">
        <v>133</v>
      </c>
      <c r="N1" s="2" t="s">
        <v>119</v>
      </c>
    </row>
    <row r="2" spans="1:14" ht="9" customHeight="1" x14ac:dyDescent="0.45"/>
    <row r="3" spans="1:14" ht="22.8" customHeight="1" x14ac:dyDescent="0.45">
      <c r="A3" s="73" t="s">
        <v>120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4" ht="9" customHeight="1" x14ac:dyDescent="0.45"/>
    <row r="5" spans="1:14" ht="18" customHeight="1" x14ac:dyDescent="0.45">
      <c r="A5" s="28" t="s">
        <v>95</v>
      </c>
      <c r="D5" s="76" t="str">
        <f>IF(別記様式第2号_変更交付申請書!C26="","",別記様式第2号_変更交付申請書!C26)</f>
        <v/>
      </c>
      <c r="E5" s="76"/>
    </row>
    <row r="6" spans="1:14" ht="24.6" customHeight="1" x14ac:dyDescent="0.45">
      <c r="A6" s="28" t="s">
        <v>84</v>
      </c>
      <c r="D6" s="77" t="str">
        <f>IF(別記様式第2号_変更交付申請書!C29="","",別記様式第2号_変更交付申請書!C29)</f>
        <v/>
      </c>
      <c r="E6" s="77"/>
    </row>
    <row r="7" spans="1:14" ht="9" customHeight="1" x14ac:dyDescent="0.45"/>
    <row r="8" spans="1:14" ht="18" customHeight="1" thickBot="1" x14ac:dyDescent="0.5">
      <c r="J8" s="26" t="s">
        <v>85</v>
      </c>
      <c r="L8" s="27" t="s">
        <v>129</v>
      </c>
    </row>
    <row r="9" spans="1:14" ht="18" customHeight="1" thickTop="1" thickBot="1" x14ac:dyDescent="0.5">
      <c r="J9" s="31">
        <f>SUM(L14:L33)</f>
        <v>0</v>
      </c>
      <c r="K9" s="12" t="s">
        <v>86</v>
      </c>
      <c r="L9" s="32">
        <f>ROUNDDOWN(J9,-2)</f>
        <v>0</v>
      </c>
    </row>
    <row r="10" spans="1:14" ht="9" customHeight="1" x14ac:dyDescent="0.45"/>
    <row r="12" spans="1:14" ht="66.75" customHeight="1" x14ac:dyDescent="0.45">
      <c r="A12" s="74"/>
      <c r="B12" s="71" t="s">
        <v>12</v>
      </c>
      <c r="C12" s="71" t="s">
        <v>83</v>
      </c>
      <c r="D12" s="71" t="s">
        <v>16</v>
      </c>
      <c r="E12" s="71" t="s">
        <v>65</v>
      </c>
      <c r="F12" s="71" t="s">
        <v>93</v>
      </c>
      <c r="G12" s="71" t="s">
        <v>94</v>
      </c>
      <c r="H12" s="71" t="s">
        <v>14</v>
      </c>
      <c r="I12" s="71" t="s">
        <v>92</v>
      </c>
      <c r="J12" s="14" t="s">
        <v>90</v>
      </c>
      <c r="K12" s="14" t="s">
        <v>132</v>
      </c>
      <c r="L12" s="14" t="s">
        <v>89</v>
      </c>
      <c r="M12" s="15" t="s">
        <v>0</v>
      </c>
    </row>
    <row r="13" spans="1:14" s="13" customFormat="1" ht="22.2" customHeight="1" x14ac:dyDescent="0.45">
      <c r="A13" s="75"/>
      <c r="B13" s="72"/>
      <c r="C13" s="72"/>
      <c r="D13" s="72"/>
      <c r="E13" s="72"/>
      <c r="F13" s="72"/>
      <c r="G13" s="72"/>
      <c r="H13" s="72"/>
      <c r="I13" s="72"/>
      <c r="J13" s="16" t="s">
        <v>87</v>
      </c>
      <c r="K13" s="16" t="s">
        <v>88</v>
      </c>
      <c r="L13" s="16" t="s">
        <v>91</v>
      </c>
      <c r="M13" s="16"/>
    </row>
    <row r="14" spans="1:14" s="27" customFormat="1" ht="37.799999999999997" customHeight="1" x14ac:dyDescent="0.45">
      <c r="A14" s="47">
        <v>1</v>
      </c>
      <c r="B14" s="29"/>
      <c r="C14" s="29"/>
      <c r="D14" s="29"/>
      <c r="E14" s="29"/>
      <c r="F14" s="29"/>
      <c r="G14" s="29"/>
      <c r="H14" s="30"/>
      <c r="I14" s="48" t="str">
        <f>IFERROR(IF((G14="東京都"),VLOOKUP($F14,別記様式第2号別紙_変更交付申請書内訳!$I$126:$J$135,2,FALSE),""),"")</f>
        <v/>
      </c>
      <c r="J14" s="34"/>
      <c r="K14" s="44" t="str">
        <f>IF(F14="","",VLOOKUP(F14,別記様式第2号別紙_変更交付申請書内訳!$L$126:$M$136,2,FALSE))</f>
        <v/>
      </c>
      <c r="L14" s="33" t="str">
        <f>IF(MIN(J14,K14)=0,"",MIN(J14,K14))</f>
        <v/>
      </c>
      <c r="M14" s="29"/>
    </row>
    <row r="15" spans="1:14" s="27" customFormat="1" ht="37.799999999999997" customHeight="1" x14ac:dyDescent="0.45">
      <c r="A15" s="47">
        <v>2</v>
      </c>
      <c r="B15" s="29"/>
      <c r="C15" s="29"/>
      <c r="D15" s="29"/>
      <c r="E15" s="29"/>
      <c r="F15" s="29"/>
      <c r="G15" s="29"/>
      <c r="H15" s="30"/>
      <c r="I15" s="48" t="str">
        <f>IFERROR(IF((G15="東京都"),VLOOKUP($F15,別記様式第2号別紙_変更交付申請書内訳!$I$126:$J$135,2,FALSE),""),"")</f>
        <v/>
      </c>
      <c r="J15" s="34"/>
      <c r="K15" s="45"/>
      <c r="L15" s="33" t="str">
        <f t="shared" ref="L15:L33" si="0">I15</f>
        <v/>
      </c>
      <c r="M15" s="29"/>
    </row>
    <row r="16" spans="1:14" s="27" customFormat="1" ht="37.799999999999997" customHeight="1" x14ac:dyDescent="0.45">
      <c r="A16" s="47">
        <v>3</v>
      </c>
      <c r="B16" s="29"/>
      <c r="C16" s="29"/>
      <c r="D16" s="29"/>
      <c r="E16" s="29"/>
      <c r="F16" s="29"/>
      <c r="G16" s="29"/>
      <c r="H16" s="30"/>
      <c r="I16" s="48" t="str">
        <f>IFERROR(IF((G16="東京都"),VLOOKUP($F16,別記様式第2号別紙_変更交付申請書内訳!$I$126:$J$135,2,FALSE),""),"")</f>
        <v/>
      </c>
      <c r="J16" s="34"/>
      <c r="K16" s="45"/>
      <c r="L16" s="33" t="str">
        <f t="shared" si="0"/>
        <v/>
      </c>
      <c r="M16" s="29"/>
    </row>
    <row r="17" spans="1:13" s="27" customFormat="1" ht="37.799999999999997" customHeight="1" x14ac:dyDescent="0.45">
      <c r="A17" s="47">
        <v>4</v>
      </c>
      <c r="B17" s="29"/>
      <c r="C17" s="29"/>
      <c r="D17" s="29"/>
      <c r="E17" s="29"/>
      <c r="F17" s="29"/>
      <c r="G17" s="29"/>
      <c r="H17" s="30"/>
      <c r="I17" s="48" t="str">
        <f>IFERROR(IF((G17="東京都"),VLOOKUP($F17,別記様式第2号別紙_変更交付申請書内訳!$I$126:$J$135,2,FALSE),""),"")</f>
        <v/>
      </c>
      <c r="J17" s="34"/>
      <c r="K17" s="45"/>
      <c r="L17" s="33" t="str">
        <f t="shared" si="0"/>
        <v/>
      </c>
      <c r="M17" s="29"/>
    </row>
    <row r="18" spans="1:13" s="27" customFormat="1" ht="37.799999999999997" customHeight="1" x14ac:dyDescent="0.45">
      <c r="A18" s="47">
        <v>5</v>
      </c>
      <c r="B18" s="29"/>
      <c r="C18" s="29"/>
      <c r="D18" s="29"/>
      <c r="E18" s="29"/>
      <c r="F18" s="29"/>
      <c r="G18" s="29"/>
      <c r="H18" s="30"/>
      <c r="I18" s="48" t="str">
        <f>IFERROR(IF((G18="東京都"),VLOOKUP($F18,別記様式第2号別紙_変更交付申請書内訳!$I$126:$J$135,2,FALSE),""),"")</f>
        <v/>
      </c>
      <c r="J18" s="34"/>
      <c r="K18" s="45"/>
      <c r="L18" s="33" t="str">
        <f t="shared" si="0"/>
        <v/>
      </c>
      <c r="M18" s="29"/>
    </row>
    <row r="19" spans="1:13" s="27" customFormat="1" ht="37.799999999999997" customHeight="1" x14ac:dyDescent="0.45">
      <c r="A19" s="47">
        <v>6</v>
      </c>
      <c r="B19" s="29"/>
      <c r="C19" s="29"/>
      <c r="D19" s="29"/>
      <c r="E19" s="29"/>
      <c r="F19" s="29"/>
      <c r="G19" s="29"/>
      <c r="H19" s="30"/>
      <c r="I19" s="48" t="str">
        <f>IFERROR(IF((G19="東京都"),VLOOKUP($F19,別記様式第2号別紙_変更交付申請書内訳!$I$126:$J$135,2,FALSE),""),"")</f>
        <v/>
      </c>
      <c r="J19" s="34"/>
      <c r="K19" s="45"/>
      <c r="L19" s="33" t="str">
        <f t="shared" si="0"/>
        <v/>
      </c>
      <c r="M19" s="29"/>
    </row>
    <row r="20" spans="1:13" s="27" customFormat="1" ht="37.799999999999997" customHeight="1" x14ac:dyDescent="0.45">
      <c r="A20" s="47">
        <v>7</v>
      </c>
      <c r="B20" s="29"/>
      <c r="C20" s="29"/>
      <c r="D20" s="29"/>
      <c r="E20" s="29"/>
      <c r="F20" s="29"/>
      <c r="G20" s="29"/>
      <c r="H20" s="30"/>
      <c r="I20" s="48" t="str">
        <f>IFERROR(IF((G20="東京都"),VLOOKUP($F20,別記様式第2号別紙_変更交付申請書内訳!$I$126:$J$135,2,FALSE),""),"")</f>
        <v/>
      </c>
      <c r="J20" s="34"/>
      <c r="K20" s="45"/>
      <c r="L20" s="33" t="str">
        <f t="shared" si="0"/>
        <v/>
      </c>
      <c r="M20" s="29"/>
    </row>
    <row r="21" spans="1:13" s="27" customFormat="1" ht="37.799999999999997" customHeight="1" x14ac:dyDescent="0.45">
      <c r="A21" s="47">
        <v>8</v>
      </c>
      <c r="B21" s="29"/>
      <c r="C21" s="29"/>
      <c r="D21" s="29"/>
      <c r="E21" s="29"/>
      <c r="F21" s="29"/>
      <c r="G21" s="29"/>
      <c r="H21" s="30"/>
      <c r="I21" s="48" t="str">
        <f>IFERROR(IF((G21="東京都"),VLOOKUP($F21,別記様式第2号別紙_変更交付申請書内訳!$I$126:$J$135,2,FALSE),""),"")</f>
        <v/>
      </c>
      <c r="J21" s="34"/>
      <c r="K21" s="45"/>
      <c r="L21" s="33" t="str">
        <f t="shared" si="0"/>
        <v/>
      </c>
      <c r="M21" s="29"/>
    </row>
    <row r="22" spans="1:13" s="27" customFormat="1" ht="37.799999999999997" customHeight="1" x14ac:dyDescent="0.45">
      <c r="A22" s="47">
        <v>9</v>
      </c>
      <c r="B22" s="29"/>
      <c r="C22" s="29"/>
      <c r="D22" s="29"/>
      <c r="E22" s="29"/>
      <c r="F22" s="29"/>
      <c r="G22" s="29"/>
      <c r="H22" s="30"/>
      <c r="I22" s="48" t="str">
        <f>IFERROR(IF((G22="東京都"),VLOOKUP($F22,別記様式第2号別紙_変更交付申請書内訳!$I$126:$J$135,2,FALSE),""),"")</f>
        <v/>
      </c>
      <c r="J22" s="34"/>
      <c r="K22" s="45"/>
      <c r="L22" s="33" t="str">
        <f t="shared" si="0"/>
        <v/>
      </c>
      <c r="M22" s="29"/>
    </row>
    <row r="23" spans="1:13" s="27" customFormat="1" ht="37.799999999999997" customHeight="1" x14ac:dyDescent="0.45">
      <c r="A23" s="47">
        <v>10</v>
      </c>
      <c r="B23" s="29"/>
      <c r="C23" s="29"/>
      <c r="D23" s="29"/>
      <c r="E23" s="29"/>
      <c r="F23" s="29"/>
      <c r="G23" s="29"/>
      <c r="H23" s="30"/>
      <c r="I23" s="48" t="str">
        <f>IFERROR(IF((G23="東京都"),VLOOKUP($F23,別記様式第2号別紙_変更交付申請書内訳!$I$126:$J$135,2,FALSE),""),"")</f>
        <v/>
      </c>
      <c r="J23" s="34"/>
      <c r="K23" s="45"/>
      <c r="L23" s="33" t="str">
        <f t="shared" si="0"/>
        <v/>
      </c>
      <c r="M23" s="29"/>
    </row>
    <row r="24" spans="1:13" s="27" customFormat="1" ht="37.799999999999997" customHeight="1" x14ac:dyDescent="0.45">
      <c r="A24" s="47">
        <v>11</v>
      </c>
      <c r="B24" s="29"/>
      <c r="C24" s="29"/>
      <c r="D24" s="29"/>
      <c r="E24" s="29"/>
      <c r="F24" s="29"/>
      <c r="G24" s="29"/>
      <c r="H24" s="30"/>
      <c r="I24" s="48" t="str">
        <f>IFERROR(IF((G24="東京都"),VLOOKUP($F24,別記様式第2号別紙_変更交付申請書内訳!$I$126:$J$135,2,FALSE),""),"")</f>
        <v/>
      </c>
      <c r="J24" s="34"/>
      <c r="K24" s="45"/>
      <c r="L24" s="33" t="str">
        <f t="shared" si="0"/>
        <v/>
      </c>
      <c r="M24" s="29"/>
    </row>
    <row r="25" spans="1:13" s="27" customFormat="1" ht="37.799999999999997" customHeight="1" x14ac:dyDescent="0.45">
      <c r="A25" s="47">
        <v>12</v>
      </c>
      <c r="B25" s="29"/>
      <c r="C25" s="29"/>
      <c r="D25" s="29"/>
      <c r="E25" s="29"/>
      <c r="F25" s="29"/>
      <c r="G25" s="29"/>
      <c r="H25" s="30"/>
      <c r="I25" s="48" t="str">
        <f>IFERROR(IF((G25="東京都"),VLOOKUP($F25,別記様式第2号別紙_変更交付申請書内訳!$I$126:$J$135,2,FALSE),""),"")</f>
        <v/>
      </c>
      <c r="J25" s="34"/>
      <c r="K25" s="45"/>
      <c r="L25" s="33" t="str">
        <f t="shared" si="0"/>
        <v/>
      </c>
      <c r="M25" s="29"/>
    </row>
    <row r="26" spans="1:13" s="27" customFormat="1" ht="37.799999999999997" customHeight="1" x14ac:dyDescent="0.45">
      <c r="A26" s="47">
        <v>13</v>
      </c>
      <c r="B26" s="29"/>
      <c r="C26" s="29"/>
      <c r="D26" s="29"/>
      <c r="E26" s="29"/>
      <c r="F26" s="29"/>
      <c r="G26" s="29"/>
      <c r="H26" s="30"/>
      <c r="I26" s="48" t="str">
        <f>IFERROR(IF((G26="東京都"),VLOOKUP($F26,別記様式第2号別紙_変更交付申請書内訳!$I$126:$J$135,2,FALSE),""),"")</f>
        <v/>
      </c>
      <c r="J26" s="34"/>
      <c r="K26" s="45"/>
      <c r="L26" s="33" t="str">
        <f t="shared" si="0"/>
        <v/>
      </c>
      <c r="M26" s="29"/>
    </row>
    <row r="27" spans="1:13" s="27" customFormat="1" ht="37.799999999999997" customHeight="1" x14ac:dyDescent="0.45">
      <c r="A27" s="47">
        <v>14</v>
      </c>
      <c r="B27" s="29"/>
      <c r="C27" s="29"/>
      <c r="D27" s="29"/>
      <c r="E27" s="29"/>
      <c r="F27" s="29"/>
      <c r="G27" s="29"/>
      <c r="H27" s="30"/>
      <c r="I27" s="48" t="str">
        <f>IFERROR(IF((G27="東京都"),VLOOKUP($F27,別記様式第2号別紙_変更交付申請書内訳!$I$126:$J$135,2,FALSE),""),"")</f>
        <v/>
      </c>
      <c r="J27" s="34"/>
      <c r="K27" s="45"/>
      <c r="L27" s="33" t="str">
        <f t="shared" si="0"/>
        <v/>
      </c>
      <c r="M27" s="29"/>
    </row>
    <row r="28" spans="1:13" s="27" customFormat="1" ht="37.799999999999997" customHeight="1" x14ac:dyDescent="0.45">
      <c r="A28" s="47">
        <v>15</v>
      </c>
      <c r="B28" s="29"/>
      <c r="C28" s="29"/>
      <c r="D28" s="29"/>
      <c r="E28" s="29"/>
      <c r="F28" s="29"/>
      <c r="G28" s="29"/>
      <c r="H28" s="30"/>
      <c r="I28" s="48" t="str">
        <f>IFERROR(IF((G28="東京都"),VLOOKUP($F28,別記様式第2号別紙_変更交付申請書内訳!$I$126:$J$135,2,FALSE),""),"")</f>
        <v/>
      </c>
      <c r="J28" s="34"/>
      <c r="K28" s="45"/>
      <c r="L28" s="33" t="str">
        <f t="shared" si="0"/>
        <v/>
      </c>
      <c r="M28" s="29"/>
    </row>
    <row r="29" spans="1:13" s="27" customFormat="1" ht="37.799999999999997" customHeight="1" x14ac:dyDescent="0.45">
      <c r="A29" s="47">
        <v>16</v>
      </c>
      <c r="B29" s="29"/>
      <c r="C29" s="29"/>
      <c r="D29" s="29"/>
      <c r="E29" s="29"/>
      <c r="F29" s="29"/>
      <c r="G29" s="29"/>
      <c r="H29" s="30"/>
      <c r="I29" s="48" t="str">
        <f>IFERROR(IF((G29="東京都"),VLOOKUP($F29,別記様式第2号別紙_変更交付申請書内訳!$I$126:$J$135,2,FALSE),""),"")</f>
        <v/>
      </c>
      <c r="J29" s="34"/>
      <c r="K29" s="45"/>
      <c r="L29" s="33" t="str">
        <f t="shared" si="0"/>
        <v/>
      </c>
      <c r="M29" s="29"/>
    </row>
    <row r="30" spans="1:13" s="27" customFormat="1" ht="37.799999999999997" customHeight="1" x14ac:dyDescent="0.45">
      <c r="A30" s="47">
        <v>17</v>
      </c>
      <c r="B30" s="29"/>
      <c r="C30" s="29"/>
      <c r="D30" s="29"/>
      <c r="E30" s="29"/>
      <c r="F30" s="29"/>
      <c r="G30" s="29"/>
      <c r="H30" s="30"/>
      <c r="I30" s="48" t="str">
        <f>IFERROR(IF((G30="東京都"),VLOOKUP($F30,別記様式第2号別紙_変更交付申請書内訳!$I$126:$J$135,2,FALSE),""),"")</f>
        <v/>
      </c>
      <c r="J30" s="34"/>
      <c r="K30" s="45"/>
      <c r="L30" s="33" t="str">
        <f t="shared" si="0"/>
        <v/>
      </c>
      <c r="M30" s="29"/>
    </row>
    <row r="31" spans="1:13" s="27" customFormat="1" ht="37.799999999999997" customHeight="1" x14ac:dyDescent="0.45">
      <c r="A31" s="47">
        <v>18</v>
      </c>
      <c r="B31" s="29"/>
      <c r="C31" s="29"/>
      <c r="D31" s="29"/>
      <c r="E31" s="29"/>
      <c r="F31" s="29"/>
      <c r="G31" s="29"/>
      <c r="H31" s="30"/>
      <c r="I31" s="48" t="str">
        <f>IFERROR(IF((G31="東京都"),VLOOKUP($F31,別記様式第2号別紙_変更交付申請書内訳!$I$126:$J$135,2,FALSE),""),"")</f>
        <v/>
      </c>
      <c r="J31" s="34"/>
      <c r="K31" s="45"/>
      <c r="L31" s="33" t="str">
        <f t="shared" si="0"/>
        <v/>
      </c>
      <c r="M31" s="29"/>
    </row>
    <row r="32" spans="1:13" s="27" customFormat="1" ht="37.799999999999997" customHeight="1" x14ac:dyDescent="0.45">
      <c r="A32" s="47">
        <v>19</v>
      </c>
      <c r="B32" s="29"/>
      <c r="C32" s="29"/>
      <c r="D32" s="29"/>
      <c r="E32" s="29"/>
      <c r="F32" s="29"/>
      <c r="G32" s="29"/>
      <c r="H32" s="30"/>
      <c r="I32" s="48" t="str">
        <f>IFERROR(IF((G32="東京都"),VLOOKUP($F32,別記様式第2号別紙_変更交付申請書内訳!$I$126:$J$135,2,FALSE),""),"")</f>
        <v/>
      </c>
      <c r="J32" s="34"/>
      <c r="K32" s="45"/>
      <c r="L32" s="33" t="str">
        <f t="shared" si="0"/>
        <v/>
      </c>
      <c r="M32" s="29"/>
    </row>
    <row r="33" spans="1:13" s="27" customFormat="1" ht="37.799999999999997" customHeight="1" x14ac:dyDescent="0.45">
      <c r="A33" s="47">
        <v>20</v>
      </c>
      <c r="B33" s="35"/>
      <c r="C33" s="35"/>
      <c r="D33" s="35"/>
      <c r="E33" s="29"/>
      <c r="F33" s="29"/>
      <c r="G33" s="29"/>
      <c r="H33" s="36"/>
      <c r="I33" s="48" t="str">
        <f>IFERROR(IF((G33="東京都"),VLOOKUP($F33,別記様式第2号別紙_変更交付申請書内訳!$I$126:$J$135,2,FALSE),""),"")</f>
        <v/>
      </c>
      <c r="J33" s="34"/>
      <c r="K33" s="46"/>
      <c r="L33" s="33" t="str">
        <f t="shared" si="0"/>
        <v/>
      </c>
      <c r="M33" s="29"/>
    </row>
    <row r="34" spans="1:13" ht="18" customHeight="1" x14ac:dyDescent="0.45">
      <c r="A34" s="49"/>
      <c r="B34" s="49"/>
      <c r="C34" s="49"/>
      <c r="D34" s="49"/>
      <c r="E34" s="49"/>
      <c r="F34" s="49"/>
      <c r="G34" s="49"/>
      <c r="H34" s="49"/>
      <c r="I34" s="49"/>
      <c r="J34" s="49"/>
      <c r="M34" s="49"/>
    </row>
    <row r="35" spans="1:13" ht="18" customHeight="1" x14ac:dyDescent="0.45">
      <c r="A35" s="49"/>
      <c r="B35" s="49"/>
      <c r="C35" s="49"/>
      <c r="D35" s="49"/>
      <c r="E35" s="49"/>
      <c r="F35" s="49"/>
      <c r="G35" s="49"/>
      <c r="H35" s="49"/>
      <c r="I35" s="49"/>
      <c r="J35" s="49"/>
      <c r="M35" s="49"/>
    </row>
    <row r="36" spans="1:13" ht="18" customHeight="1" x14ac:dyDescent="0.45">
      <c r="A36" s="49"/>
      <c r="B36" s="49"/>
      <c r="C36" s="49"/>
      <c r="D36" s="49"/>
      <c r="E36" s="49"/>
      <c r="F36" s="49"/>
      <c r="G36" s="49"/>
      <c r="H36" s="49"/>
      <c r="I36" s="49"/>
      <c r="J36" s="49"/>
      <c r="M36" s="49"/>
    </row>
    <row r="37" spans="1:13" ht="18" customHeight="1" x14ac:dyDescent="0.45">
      <c r="A37" s="49"/>
      <c r="B37" s="49"/>
      <c r="C37" s="49"/>
      <c r="D37" s="49"/>
      <c r="E37" s="49"/>
      <c r="F37" s="49"/>
      <c r="G37" s="49"/>
      <c r="H37" s="49"/>
      <c r="I37" s="49"/>
      <c r="J37" s="49"/>
      <c r="M37" s="49"/>
    </row>
    <row r="38" spans="1:13" ht="18" customHeight="1" x14ac:dyDescent="0.45">
      <c r="A38" s="49"/>
      <c r="B38" s="49"/>
      <c r="C38" s="49"/>
      <c r="D38" s="49"/>
      <c r="E38" s="49"/>
      <c r="F38" s="49"/>
      <c r="G38" s="49"/>
      <c r="H38" s="49"/>
      <c r="I38" s="49"/>
      <c r="J38" s="49"/>
      <c r="M38" s="49"/>
    </row>
    <row r="39" spans="1:13" ht="18" customHeight="1" x14ac:dyDescent="0.45">
      <c r="A39" s="49"/>
      <c r="B39" s="49"/>
      <c r="C39" s="49"/>
      <c r="D39" s="49"/>
      <c r="E39" s="49"/>
      <c r="F39" s="49"/>
      <c r="G39" s="49"/>
      <c r="H39" s="49"/>
      <c r="I39" s="49"/>
      <c r="J39" s="49"/>
      <c r="M39" s="49"/>
    </row>
    <row r="40" spans="1:13" ht="18" customHeight="1" x14ac:dyDescent="0.45">
      <c r="A40" s="49"/>
      <c r="B40" s="49"/>
      <c r="C40" s="49"/>
      <c r="D40" s="49"/>
      <c r="E40" s="49"/>
      <c r="F40" s="49"/>
      <c r="G40" s="49"/>
      <c r="H40" s="49"/>
      <c r="I40" s="49"/>
      <c r="J40" s="49"/>
      <c r="M40" s="49"/>
    </row>
    <row r="41" spans="1:13" ht="18" customHeight="1" x14ac:dyDescent="0.45">
      <c r="A41" s="49"/>
      <c r="B41" s="49"/>
      <c r="C41" s="49"/>
      <c r="D41" s="49"/>
      <c r="E41" s="49"/>
      <c r="F41" s="49"/>
      <c r="G41" s="49"/>
      <c r="H41" s="49"/>
      <c r="I41" s="49"/>
      <c r="J41" s="49"/>
      <c r="M41" s="49"/>
    </row>
    <row r="42" spans="1:13" ht="18" customHeight="1" x14ac:dyDescent="0.45">
      <c r="A42" s="49"/>
      <c r="B42" s="49"/>
      <c r="C42" s="49"/>
      <c r="D42" s="49"/>
      <c r="E42" s="49"/>
      <c r="F42" s="49"/>
      <c r="G42" s="49"/>
      <c r="H42" s="49"/>
      <c r="I42" s="49"/>
      <c r="J42" s="49"/>
      <c r="M42" s="49"/>
    </row>
    <row r="43" spans="1:13" ht="18" customHeight="1" x14ac:dyDescent="0.45">
      <c r="A43" s="49"/>
      <c r="B43" s="49"/>
      <c r="C43" s="49"/>
      <c r="D43" s="49"/>
      <c r="E43" s="49"/>
      <c r="F43" s="49"/>
      <c r="G43" s="49"/>
      <c r="H43" s="49"/>
      <c r="I43" s="49"/>
      <c r="J43" s="49"/>
      <c r="M43" s="49"/>
    </row>
    <row r="44" spans="1:13" ht="18" customHeight="1" x14ac:dyDescent="0.45">
      <c r="A44" s="49"/>
      <c r="B44" s="49"/>
      <c r="C44" s="49"/>
      <c r="D44" s="49"/>
      <c r="E44" s="49"/>
      <c r="F44" s="49"/>
      <c r="G44" s="49"/>
      <c r="H44" s="49"/>
      <c r="I44" s="49"/>
      <c r="J44" s="49"/>
      <c r="M44" s="49"/>
    </row>
    <row r="45" spans="1:13" ht="18" customHeight="1" x14ac:dyDescent="0.45">
      <c r="A45" s="49"/>
      <c r="B45" s="49"/>
      <c r="C45" s="49"/>
      <c r="D45" s="49"/>
      <c r="E45" s="49"/>
      <c r="F45" s="49"/>
      <c r="G45" s="49"/>
      <c r="H45" s="49"/>
      <c r="I45" s="49"/>
      <c r="J45" s="49"/>
      <c r="M45" s="49"/>
    </row>
    <row r="46" spans="1:13" ht="18" customHeight="1" x14ac:dyDescent="0.45">
      <c r="A46" s="49"/>
      <c r="B46" s="49"/>
      <c r="C46" s="49"/>
      <c r="D46" s="49"/>
      <c r="E46" s="49"/>
      <c r="F46" s="49"/>
      <c r="G46" s="49"/>
      <c r="H46" s="49"/>
      <c r="I46" s="49"/>
      <c r="J46" s="49"/>
      <c r="M46" s="49"/>
    </row>
    <row r="47" spans="1:13" ht="18" customHeight="1" x14ac:dyDescent="0.45">
      <c r="A47" s="49"/>
      <c r="B47" s="49"/>
      <c r="C47" s="49"/>
      <c r="D47" s="49"/>
      <c r="E47" s="49"/>
      <c r="F47" s="49"/>
      <c r="G47" s="49"/>
      <c r="H47" s="49"/>
      <c r="I47" s="49"/>
      <c r="J47" s="49"/>
      <c r="M47" s="49"/>
    </row>
    <row r="48" spans="1:13" ht="18" customHeight="1" x14ac:dyDescent="0.45">
      <c r="A48" s="49"/>
      <c r="B48" s="49"/>
      <c r="C48" s="49"/>
      <c r="D48" s="49"/>
      <c r="E48" s="49"/>
      <c r="F48" s="49"/>
      <c r="G48" s="49"/>
      <c r="H48" s="49"/>
      <c r="I48" s="49"/>
      <c r="J48" s="49"/>
      <c r="M48" s="49"/>
    </row>
    <row r="49" spans="1:13" ht="18" customHeight="1" x14ac:dyDescent="0.45">
      <c r="A49" s="49"/>
      <c r="B49" s="49"/>
      <c r="C49" s="49"/>
      <c r="D49" s="49"/>
      <c r="E49" s="49"/>
      <c r="F49" s="49"/>
      <c r="G49" s="49"/>
      <c r="H49" s="49"/>
      <c r="I49" s="49"/>
      <c r="J49" s="49"/>
      <c r="M49" s="49"/>
    </row>
    <row r="50" spans="1:13" ht="18" customHeight="1" x14ac:dyDescent="0.45">
      <c r="A50" s="49"/>
      <c r="B50" s="49"/>
      <c r="C50" s="49"/>
      <c r="D50" s="49"/>
      <c r="E50" s="49"/>
      <c r="F50" s="49"/>
      <c r="G50" s="49"/>
      <c r="H50" s="49"/>
      <c r="I50" s="49"/>
      <c r="J50" s="49"/>
      <c r="M50" s="49"/>
    </row>
    <row r="51" spans="1:13" ht="18" customHeight="1" x14ac:dyDescent="0.45">
      <c r="A51" s="49"/>
      <c r="B51" s="49"/>
      <c r="C51" s="49"/>
      <c r="D51" s="49"/>
      <c r="E51" s="49"/>
      <c r="F51" s="49"/>
      <c r="G51" s="49"/>
      <c r="H51" s="49"/>
      <c r="I51" s="49"/>
      <c r="J51" s="49"/>
      <c r="M51" s="49"/>
    </row>
    <row r="52" spans="1:13" ht="18" customHeight="1" x14ac:dyDescent="0.45">
      <c r="A52" s="49"/>
      <c r="B52" s="49"/>
      <c r="C52" s="49"/>
      <c r="D52" s="49"/>
      <c r="E52" s="49"/>
      <c r="F52" s="49"/>
      <c r="G52" s="49"/>
      <c r="H52" s="49"/>
      <c r="I52" s="49"/>
      <c r="J52" s="49"/>
      <c r="M52" s="49"/>
    </row>
    <row r="53" spans="1:13" ht="18" customHeight="1" x14ac:dyDescent="0.45">
      <c r="A53" s="49"/>
      <c r="B53" s="49"/>
      <c r="C53" s="49"/>
      <c r="D53" s="49"/>
      <c r="E53" s="49"/>
      <c r="F53" s="49"/>
      <c r="G53" s="49"/>
      <c r="H53" s="49"/>
      <c r="I53" s="49"/>
      <c r="J53" s="49"/>
      <c r="M53" s="49"/>
    </row>
    <row r="54" spans="1:13" ht="18" customHeight="1" x14ac:dyDescent="0.45">
      <c r="A54" s="49"/>
      <c r="B54" s="49"/>
      <c r="C54" s="49"/>
      <c r="D54" s="49"/>
      <c r="E54" s="49"/>
      <c r="F54" s="49"/>
      <c r="G54" s="49"/>
      <c r="H54" s="49"/>
      <c r="I54" s="49"/>
      <c r="J54" s="49"/>
      <c r="M54" s="49"/>
    </row>
    <row r="55" spans="1:13" ht="18" customHeight="1" x14ac:dyDescent="0.45">
      <c r="A55" s="49"/>
      <c r="B55" s="49"/>
      <c r="C55" s="49"/>
      <c r="D55" s="49"/>
      <c r="E55" s="49"/>
      <c r="F55" s="49"/>
      <c r="G55" s="49"/>
      <c r="H55" s="49"/>
      <c r="I55" s="49"/>
      <c r="J55" s="49"/>
      <c r="M55" s="49"/>
    </row>
    <row r="56" spans="1:13" ht="18" customHeight="1" x14ac:dyDescent="0.45">
      <c r="A56" s="49"/>
      <c r="B56" s="49"/>
      <c r="C56" s="49"/>
      <c r="D56" s="49"/>
      <c r="E56" s="49"/>
      <c r="F56" s="49"/>
      <c r="G56" s="49"/>
      <c r="H56" s="49"/>
      <c r="I56" s="49"/>
      <c r="J56" s="49"/>
      <c r="M56" s="49"/>
    </row>
    <row r="57" spans="1:13" ht="18" customHeight="1" x14ac:dyDescent="0.45">
      <c r="A57" s="49"/>
      <c r="B57" s="49"/>
      <c r="C57" s="49"/>
      <c r="D57" s="49"/>
      <c r="E57" s="49"/>
      <c r="F57" s="49"/>
      <c r="G57" s="49"/>
      <c r="H57" s="49"/>
      <c r="I57" s="49"/>
      <c r="J57" s="49"/>
      <c r="M57" s="49"/>
    </row>
    <row r="58" spans="1:13" ht="18" customHeight="1" x14ac:dyDescent="0.45">
      <c r="A58" s="49"/>
      <c r="B58" s="49"/>
      <c r="C58" s="49"/>
      <c r="D58" s="49"/>
      <c r="E58" s="49"/>
      <c r="F58" s="49"/>
      <c r="G58" s="49"/>
      <c r="H58" s="49"/>
      <c r="I58" s="49"/>
      <c r="J58" s="49"/>
      <c r="M58" s="49"/>
    </row>
    <row r="59" spans="1:13" ht="18" customHeight="1" x14ac:dyDescent="0.45">
      <c r="A59" s="49"/>
      <c r="B59" s="49"/>
      <c r="C59" s="49"/>
      <c r="D59" s="49"/>
      <c r="E59" s="49"/>
      <c r="F59" s="49"/>
      <c r="G59" s="49"/>
      <c r="H59" s="49"/>
      <c r="I59" s="49"/>
      <c r="J59" s="49"/>
      <c r="M59" s="49"/>
    </row>
    <row r="60" spans="1:13" ht="18" customHeight="1" x14ac:dyDescent="0.45">
      <c r="A60" s="49"/>
      <c r="B60" s="49"/>
      <c r="C60" s="49"/>
      <c r="D60" s="49"/>
      <c r="E60" s="49"/>
      <c r="F60" s="49"/>
      <c r="G60" s="49"/>
      <c r="H60" s="49"/>
      <c r="I60" s="49"/>
      <c r="J60" s="49"/>
      <c r="M60" s="49"/>
    </row>
    <row r="61" spans="1:13" ht="18" customHeight="1" x14ac:dyDescent="0.45">
      <c r="A61" s="49"/>
      <c r="B61" s="49"/>
      <c r="C61" s="49"/>
      <c r="D61" s="49"/>
      <c r="E61" s="49"/>
      <c r="F61" s="49"/>
      <c r="G61" s="49"/>
      <c r="H61" s="49"/>
      <c r="I61" s="49"/>
      <c r="J61" s="49"/>
      <c r="M61" s="49"/>
    </row>
    <row r="62" spans="1:13" ht="18" customHeight="1" x14ac:dyDescent="0.45">
      <c r="A62" s="49"/>
      <c r="B62" s="49"/>
      <c r="C62" s="49"/>
      <c r="D62" s="49"/>
      <c r="E62" s="49"/>
      <c r="F62" s="49"/>
      <c r="G62" s="49"/>
      <c r="H62" s="49"/>
      <c r="I62" s="49"/>
      <c r="J62" s="49"/>
      <c r="M62" s="49"/>
    </row>
    <row r="63" spans="1:13" ht="18" customHeight="1" x14ac:dyDescent="0.45">
      <c r="A63" s="49"/>
      <c r="B63" s="49"/>
      <c r="C63" s="49"/>
      <c r="D63" s="49"/>
      <c r="E63" s="49"/>
      <c r="F63" s="49"/>
      <c r="G63" s="49"/>
      <c r="H63" s="49"/>
      <c r="I63" s="49"/>
      <c r="J63" s="49"/>
      <c r="M63" s="49"/>
    </row>
    <row r="64" spans="1:13" ht="18" customHeight="1" x14ac:dyDescent="0.45">
      <c r="A64" s="49"/>
      <c r="B64" s="49"/>
      <c r="C64" s="49"/>
      <c r="D64" s="49"/>
      <c r="E64" s="49"/>
      <c r="F64" s="49"/>
      <c r="G64" s="49"/>
      <c r="H64" s="49"/>
      <c r="I64" s="49"/>
      <c r="J64" s="49"/>
      <c r="M64" s="49"/>
    </row>
    <row r="65" spans="1:13" ht="18" customHeight="1" x14ac:dyDescent="0.45">
      <c r="A65" s="49"/>
      <c r="B65" s="49"/>
      <c r="C65" s="49"/>
      <c r="D65" s="49"/>
      <c r="E65" s="49"/>
      <c r="F65" s="49"/>
      <c r="G65" s="49"/>
      <c r="H65" s="49"/>
      <c r="I65" s="49"/>
      <c r="J65" s="49"/>
      <c r="M65" s="49"/>
    </row>
    <row r="66" spans="1:13" ht="18" customHeight="1" x14ac:dyDescent="0.45">
      <c r="A66" s="49"/>
      <c r="B66" s="49"/>
      <c r="C66" s="49"/>
      <c r="D66" s="49"/>
      <c r="E66" s="49"/>
      <c r="F66" s="49"/>
      <c r="G66" s="49"/>
      <c r="H66" s="49"/>
      <c r="I66" s="49"/>
      <c r="J66" s="49"/>
      <c r="M66" s="49"/>
    </row>
    <row r="67" spans="1:13" ht="18" customHeight="1" x14ac:dyDescent="0.45">
      <c r="A67" s="49"/>
      <c r="B67" s="49"/>
      <c r="C67" s="49"/>
      <c r="D67" s="49"/>
      <c r="E67" s="49"/>
      <c r="F67" s="49"/>
      <c r="G67" s="49"/>
      <c r="H67" s="49"/>
      <c r="I67" s="49"/>
      <c r="J67" s="49"/>
      <c r="M67" s="49"/>
    </row>
    <row r="68" spans="1:13" ht="18" customHeight="1" x14ac:dyDescent="0.45">
      <c r="A68" s="49"/>
      <c r="B68" s="49"/>
      <c r="C68" s="49"/>
      <c r="D68" s="49"/>
      <c r="E68" s="49"/>
      <c r="F68" s="49"/>
      <c r="G68" s="49"/>
      <c r="H68" s="49"/>
      <c r="I68" s="49"/>
      <c r="J68" s="49"/>
      <c r="M68" s="49"/>
    </row>
    <row r="69" spans="1:13" ht="18" customHeight="1" x14ac:dyDescent="0.45">
      <c r="A69" s="49"/>
      <c r="B69" s="49"/>
      <c r="C69" s="49"/>
      <c r="D69" s="49"/>
      <c r="E69" s="49"/>
      <c r="F69" s="49"/>
      <c r="G69" s="49"/>
      <c r="H69" s="49"/>
      <c r="I69" s="49"/>
      <c r="J69" s="49"/>
      <c r="M69" s="49"/>
    </row>
    <row r="70" spans="1:13" ht="18" customHeight="1" x14ac:dyDescent="0.45">
      <c r="A70" s="49"/>
      <c r="B70" s="49"/>
      <c r="C70" s="49"/>
      <c r="D70" s="49"/>
      <c r="E70" s="49"/>
      <c r="F70" s="49"/>
      <c r="G70" s="49"/>
      <c r="H70" s="49"/>
      <c r="I70" s="49"/>
      <c r="J70" s="49"/>
      <c r="M70" s="49"/>
    </row>
    <row r="71" spans="1:13" ht="18" customHeight="1" x14ac:dyDescent="0.45">
      <c r="A71" s="49"/>
      <c r="B71" s="49"/>
      <c r="C71" s="49"/>
      <c r="D71" s="49"/>
      <c r="E71" s="49"/>
      <c r="F71" s="49"/>
      <c r="G71" s="49"/>
      <c r="H71" s="49"/>
      <c r="I71" s="49"/>
      <c r="J71" s="49"/>
      <c r="M71" s="49"/>
    </row>
    <row r="72" spans="1:13" ht="18" customHeight="1" x14ac:dyDescent="0.45">
      <c r="A72" s="49"/>
      <c r="B72" s="49"/>
      <c r="C72" s="49"/>
      <c r="D72" s="49"/>
      <c r="E72" s="49"/>
      <c r="F72" s="49"/>
      <c r="G72" s="49"/>
      <c r="H72" s="49"/>
      <c r="I72" s="49"/>
      <c r="J72" s="49"/>
      <c r="M72" s="49"/>
    </row>
    <row r="73" spans="1:13" ht="18" customHeight="1" x14ac:dyDescent="0.45">
      <c r="A73" s="49"/>
      <c r="B73" s="49"/>
      <c r="C73" s="49"/>
      <c r="D73" s="49"/>
      <c r="E73" s="49"/>
      <c r="F73" s="49"/>
      <c r="G73" s="49"/>
      <c r="H73" s="49"/>
      <c r="I73" s="49"/>
      <c r="J73" s="49"/>
      <c r="M73" s="49"/>
    </row>
    <row r="74" spans="1:13" ht="18" customHeight="1" x14ac:dyDescent="0.45">
      <c r="A74" s="49"/>
      <c r="B74" s="49"/>
      <c r="C74" s="49"/>
      <c r="D74" s="49"/>
      <c r="E74" s="49"/>
      <c r="F74" s="49"/>
      <c r="G74" s="49"/>
      <c r="H74" s="49"/>
      <c r="I74" s="49"/>
      <c r="J74" s="49"/>
      <c r="M74" s="49"/>
    </row>
    <row r="75" spans="1:13" ht="18" customHeight="1" x14ac:dyDescent="0.45">
      <c r="A75" s="49"/>
      <c r="B75" s="49"/>
      <c r="C75" s="49"/>
      <c r="D75" s="49"/>
      <c r="E75" s="49"/>
      <c r="F75" s="49"/>
      <c r="G75" s="49"/>
      <c r="H75" s="49"/>
      <c r="I75" s="49"/>
      <c r="J75" s="49"/>
      <c r="M75" s="49"/>
    </row>
    <row r="76" spans="1:13" ht="18" customHeight="1" x14ac:dyDescent="0.45">
      <c r="A76" s="49"/>
      <c r="B76" s="49"/>
      <c r="C76" s="49"/>
      <c r="D76" s="49"/>
      <c r="E76" s="49"/>
      <c r="F76" s="49"/>
      <c r="G76" s="49"/>
      <c r="H76" s="49"/>
      <c r="I76" s="49"/>
      <c r="J76" s="49"/>
      <c r="M76" s="49"/>
    </row>
    <row r="77" spans="1:13" ht="18" customHeight="1" x14ac:dyDescent="0.45">
      <c r="A77" s="49"/>
      <c r="B77" s="49"/>
      <c r="C77" s="49"/>
      <c r="D77" s="49"/>
      <c r="E77" s="49"/>
      <c r="F77" s="49"/>
      <c r="G77" s="49"/>
      <c r="H77" s="49"/>
      <c r="I77" s="49"/>
      <c r="J77" s="49"/>
      <c r="M77" s="49"/>
    </row>
    <row r="78" spans="1:13" ht="18" customHeight="1" x14ac:dyDescent="0.45">
      <c r="A78" s="49"/>
      <c r="B78" s="49"/>
      <c r="C78" s="49"/>
      <c r="D78" s="49"/>
      <c r="E78" s="49"/>
      <c r="F78" s="49"/>
      <c r="G78" s="49"/>
      <c r="H78" s="49"/>
      <c r="I78" s="49"/>
      <c r="J78" s="49"/>
      <c r="M78" s="49"/>
    </row>
    <row r="79" spans="1:13" ht="18" customHeight="1" x14ac:dyDescent="0.45">
      <c r="A79" s="49"/>
      <c r="B79" s="49"/>
      <c r="C79" s="49"/>
      <c r="D79" s="49"/>
      <c r="E79" s="49"/>
      <c r="F79" s="49"/>
      <c r="G79" s="49"/>
      <c r="H79" s="49"/>
      <c r="I79" s="49"/>
      <c r="J79" s="49"/>
      <c r="M79" s="49"/>
    </row>
    <row r="80" spans="1:13" ht="18" customHeight="1" x14ac:dyDescent="0.45">
      <c r="A80" s="49"/>
      <c r="B80" s="49"/>
      <c r="C80" s="49"/>
      <c r="D80" s="49"/>
      <c r="E80" s="49"/>
      <c r="F80" s="49"/>
      <c r="G80" s="49"/>
      <c r="H80" s="49"/>
      <c r="I80" s="49"/>
      <c r="J80" s="49"/>
      <c r="M80" s="49"/>
    </row>
    <row r="81" spans="1:13" ht="18" customHeight="1" x14ac:dyDescent="0.45">
      <c r="A81" s="49"/>
      <c r="B81" s="49"/>
      <c r="C81" s="49"/>
      <c r="D81" s="49"/>
      <c r="E81" s="49"/>
      <c r="F81" s="49"/>
      <c r="G81" s="49"/>
      <c r="H81" s="49"/>
      <c r="I81" s="49"/>
      <c r="J81" s="49"/>
      <c r="M81" s="49"/>
    </row>
    <row r="82" spans="1:13" ht="18" customHeight="1" x14ac:dyDescent="0.45">
      <c r="A82" s="49"/>
      <c r="B82" s="49"/>
      <c r="C82" s="49"/>
      <c r="D82" s="49"/>
      <c r="E82" s="49"/>
      <c r="F82" s="49"/>
      <c r="G82" s="49"/>
      <c r="H82" s="49"/>
      <c r="I82" s="49"/>
      <c r="J82" s="49"/>
      <c r="M82" s="49"/>
    </row>
    <row r="83" spans="1:13" ht="18" customHeight="1" x14ac:dyDescent="0.45">
      <c r="A83" s="49"/>
      <c r="B83" s="49"/>
      <c r="C83" s="49"/>
      <c r="D83" s="49"/>
      <c r="E83" s="49"/>
      <c r="F83" s="49"/>
      <c r="G83" s="49"/>
      <c r="H83" s="49"/>
      <c r="I83" s="49"/>
      <c r="J83" s="49"/>
      <c r="M83" s="49"/>
    </row>
    <row r="84" spans="1:13" ht="18" customHeight="1" x14ac:dyDescent="0.45">
      <c r="A84" s="49"/>
      <c r="B84" s="49"/>
      <c r="C84" s="49"/>
      <c r="D84" s="49"/>
      <c r="E84" s="49"/>
      <c r="F84" s="49"/>
      <c r="G84" s="49"/>
      <c r="H84" s="49"/>
      <c r="I84" s="49"/>
      <c r="J84" s="49"/>
      <c r="M84" s="49"/>
    </row>
    <row r="85" spans="1:13" ht="18" customHeight="1" x14ac:dyDescent="0.45">
      <c r="A85" s="49"/>
      <c r="B85" s="49"/>
      <c r="C85" s="49"/>
      <c r="D85" s="49"/>
      <c r="E85" s="49"/>
      <c r="F85" s="49"/>
      <c r="G85" s="49"/>
      <c r="H85" s="49"/>
      <c r="I85" s="49"/>
      <c r="J85" s="49"/>
      <c r="M85" s="49"/>
    </row>
    <row r="86" spans="1:13" ht="18" customHeight="1" x14ac:dyDescent="0.45">
      <c r="A86" s="49"/>
      <c r="B86" s="49"/>
      <c r="C86" s="49"/>
      <c r="D86" s="49"/>
      <c r="E86" s="49"/>
      <c r="F86" s="49"/>
      <c r="G86" s="49"/>
      <c r="H86" s="49"/>
      <c r="I86" s="49"/>
      <c r="J86" s="49"/>
      <c r="M86" s="49"/>
    </row>
    <row r="87" spans="1:13" ht="18" customHeight="1" x14ac:dyDescent="0.45">
      <c r="A87" s="49"/>
      <c r="B87" s="49"/>
      <c r="C87" s="49"/>
      <c r="D87" s="49"/>
      <c r="E87" s="49"/>
      <c r="F87" s="49"/>
      <c r="G87" s="49"/>
      <c r="H87" s="49"/>
      <c r="I87" s="49"/>
      <c r="J87" s="49"/>
      <c r="M87" s="49"/>
    </row>
    <row r="88" spans="1:13" ht="18" customHeight="1" x14ac:dyDescent="0.45">
      <c r="A88" s="49"/>
      <c r="B88" s="49"/>
      <c r="C88" s="49"/>
      <c r="D88" s="49"/>
      <c r="E88" s="49"/>
      <c r="F88" s="49"/>
      <c r="G88" s="49"/>
      <c r="H88" s="49"/>
      <c r="I88" s="49"/>
      <c r="J88" s="49"/>
      <c r="M88" s="49"/>
    </row>
    <row r="89" spans="1:13" ht="18" customHeight="1" x14ac:dyDescent="0.45">
      <c r="A89" s="49"/>
      <c r="B89" s="49"/>
      <c r="C89" s="49"/>
      <c r="D89" s="49"/>
      <c r="E89" s="49"/>
      <c r="F89" s="49"/>
      <c r="G89" s="49"/>
      <c r="H89" s="49"/>
      <c r="I89" s="49"/>
      <c r="J89" s="49"/>
      <c r="M89" s="49"/>
    </row>
    <row r="90" spans="1:13" ht="18" customHeight="1" x14ac:dyDescent="0.45">
      <c r="A90" s="49"/>
      <c r="B90" s="49"/>
      <c r="C90" s="49"/>
      <c r="D90" s="49"/>
      <c r="E90" s="49"/>
      <c r="F90" s="49"/>
      <c r="G90" s="49"/>
      <c r="H90" s="49"/>
      <c r="I90" s="49"/>
      <c r="J90" s="49"/>
      <c r="M90" s="49"/>
    </row>
    <row r="91" spans="1:13" ht="18" customHeight="1" x14ac:dyDescent="0.45">
      <c r="A91" s="49"/>
      <c r="B91" s="49"/>
      <c r="C91" s="49"/>
      <c r="D91" s="49"/>
      <c r="E91" s="49"/>
      <c r="F91" s="49"/>
      <c r="G91" s="49"/>
      <c r="H91" s="49"/>
      <c r="I91" s="49"/>
      <c r="J91" s="49"/>
      <c r="M91" s="49"/>
    </row>
    <row r="92" spans="1:13" ht="18" customHeight="1" x14ac:dyDescent="0.45">
      <c r="A92" s="49"/>
      <c r="B92" s="49"/>
      <c r="C92" s="49"/>
      <c r="D92" s="49"/>
      <c r="E92" s="49"/>
      <c r="F92" s="49"/>
      <c r="G92" s="49"/>
      <c r="H92" s="49"/>
      <c r="I92" s="49"/>
      <c r="J92" s="49"/>
      <c r="M92" s="49"/>
    </row>
    <row r="93" spans="1:13" ht="18" customHeight="1" x14ac:dyDescent="0.45">
      <c r="A93" s="49"/>
      <c r="B93" s="49"/>
      <c r="C93" s="49"/>
      <c r="D93" s="49"/>
      <c r="E93" s="49"/>
      <c r="F93" s="49"/>
      <c r="G93" s="49"/>
      <c r="H93" s="49"/>
      <c r="I93" s="49"/>
      <c r="J93" s="49"/>
      <c r="M93" s="49"/>
    </row>
    <row r="94" spans="1:13" ht="18" customHeight="1" x14ac:dyDescent="0.45">
      <c r="A94" s="49"/>
      <c r="B94" s="49"/>
      <c r="C94" s="49"/>
      <c r="D94" s="49"/>
      <c r="E94" s="49"/>
      <c r="F94" s="49"/>
      <c r="G94" s="49"/>
      <c r="H94" s="49"/>
      <c r="I94" s="49"/>
      <c r="J94" s="49"/>
      <c r="M94" s="49"/>
    </row>
    <row r="95" spans="1:13" ht="18" customHeight="1" x14ac:dyDescent="0.45">
      <c r="A95" s="49"/>
      <c r="B95" s="49"/>
      <c r="C95" s="49"/>
      <c r="D95" s="49"/>
      <c r="E95" s="49"/>
      <c r="F95" s="49"/>
      <c r="G95" s="49"/>
      <c r="H95" s="49"/>
      <c r="I95" s="49"/>
      <c r="J95" s="49"/>
      <c r="M95" s="49"/>
    </row>
    <row r="96" spans="1:13" ht="18" customHeight="1" x14ac:dyDescent="0.45">
      <c r="A96" s="49"/>
      <c r="B96" s="49"/>
      <c r="C96" s="49"/>
      <c r="D96" s="49"/>
      <c r="E96" s="49"/>
      <c r="F96" s="49"/>
      <c r="G96" s="49"/>
      <c r="H96" s="49"/>
      <c r="I96" s="49"/>
      <c r="J96" s="49"/>
      <c r="M96" s="49"/>
    </row>
    <row r="97" spans="1:13" ht="18" customHeight="1" x14ac:dyDescent="0.45">
      <c r="A97" s="49"/>
      <c r="B97" s="49"/>
      <c r="C97" s="49"/>
      <c r="D97" s="49"/>
      <c r="E97" s="49"/>
      <c r="F97" s="49"/>
      <c r="G97" s="49"/>
      <c r="H97" s="49"/>
      <c r="I97" s="49"/>
      <c r="J97" s="49"/>
      <c r="M97" s="49"/>
    </row>
    <row r="98" spans="1:13" ht="18" customHeight="1" x14ac:dyDescent="0.45">
      <c r="A98" s="49"/>
      <c r="B98" s="49"/>
      <c r="C98" s="49"/>
      <c r="D98" s="49"/>
      <c r="E98" s="49"/>
      <c r="F98" s="49"/>
      <c r="G98" s="49"/>
      <c r="H98" s="49"/>
      <c r="I98" s="49"/>
      <c r="J98" s="49"/>
      <c r="M98" s="49"/>
    </row>
    <row r="99" spans="1:13" ht="18" customHeight="1" x14ac:dyDescent="0.45">
      <c r="A99" s="49"/>
      <c r="B99" s="49"/>
      <c r="C99" s="49"/>
      <c r="D99" s="49"/>
      <c r="E99" s="49"/>
      <c r="F99" s="49"/>
      <c r="G99" s="49"/>
      <c r="H99" s="49"/>
      <c r="I99" s="49"/>
      <c r="J99" s="49"/>
      <c r="M99" s="49"/>
    </row>
    <row r="100" spans="1:13" ht="18" customHeight="1" x14ac:dyDescent="0.45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M100" s="49"/>
    </row>
    <row r="101" spans="1:13" ht="18" customHeight="1" x14ac:dyDescent="0.45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M101" s="49"/>
    </row>
    <row r="102" spans="1:13" ht="18" customHeight="1" x14ac:dyDescent="0.45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M102" s="49"/>
    </row>
    <row r="103" spans="1:13" ht="18" customHeight="1" x14ac:dyDescent="0.45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M103" s="49"/>
    </row>
    <row r="104" spans="1:13" ht="18" customHeight="1" x14ac:dyDescent="0.45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M104" s="49"/>
    </row>
    <row r="105" spans="1:13" ht="18" customHeight="1" x14ac:dyDescent="0.45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M105" s="49"/>
    </row>
    <row r="106" spans="1:13" ht="18" customHeight="1" x14ac:dyDescent="0.45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M106" s="49"/>
    </row>
    <row r="107" spans="1:13" ht="18" customHeight="1" x14ac:dyDescent="0.45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M107" s="49"/>
    </row>
    <row r="108" spans="1:13" ht="18" customHeight="1" x14ac:dyDescent="0.45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M108" s="49"/>
    </row>
    <row r="109" spans="1:13" ht="18" customHeight="1" x14ac:dyDescent="0.45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M109" s="49"/>
    </row>
    <row r="110" spans="1:13" ht="18" customHeight="1" x14ac:dyDescent="0.45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M110" s="49"/>
    </row>
    <row r="111" spans="1:13" ht="18" customHeight="1" x14ac:dyDescent="0.45">
      <c r="M111" s="49"/>
    </row>
    <row r="112" spans="1:13" ht="18" customHeight="1" x14ac:dyDescent="0.45">
      <c r="M112" s="49"/>
    </row>
    <row r="113" spans="7:13" ht="18" customHeight="1" x14ac:dyDescent="0.45">
      <c r="M113" s="49"/>
    </row>
    <row r="114" spans="7:13" ht="18" customHeight="1" x14ac:dyDescent="0.45">
      <c r="M114" s="49"/>
    </row>
    <row r="115" spans="7:13" ht="18" customHeight="1" x14ac:dyDescent="0.45">
      <c r="M115" s="49"/>
    </row>
    <row r="116" spans="7:13" ht="18" customHeight="1" x14ac:dyDescent="0.45">
      <c r="M116" s="49"/>
    </row>
    <row r="117" spans="7:13" ht="18" customHeight="1" x14ac:dyDescent="0.45">
      <c r="M117" s="49"/>
    </row>
    <row r="118" spans="7:13" ht="18" customHeight="1" x14ac:dyDescent="0.45">
      <c r="M118" s="49"/>
    </row>
    <row r="125" spans="7:13" ht="18" customHeight="1" x14ac:dyDescent="0.45">
      <c r="G125" t="s">
        <v>17</v>
      </c>
      <c r="H125" s="37" t="s">
        <v>17</v>
      </c>
      <c r="I125" s="3" t="s">
        <v>97</v>
      </c>
      <c r="J125" s="18" t="s">
        <v>15</v>
      </c>
    </row>
    <row r="126" spans="7:13" ht="18" customHeight="1" x14ac:dyDescent="0.45">
      <c r="G126" t="s">
        <v>18</v>
      </c>
      <c r="H126" s="37" t="s">
        <v>18</v>
      </c>
      <c r="I126" s="3" t="s">
        <v>98</v>
      </c>
      <c r="J126" s="18">
        <v>44600</v>
      </c>
      <c r="L126" s="37" t="s">
        <v>97</v>
      </c>
      <c r="M126" s="42" t="s">
        <v>130</v>
      </c>
    </row>
    <row r="127" spans="7:13" ht="18" customHeight="1" x14ac:dyDescent="0.45">
      <c r="G127" t="s">
        <v>19</v>
      </c>
      <c r="I127" s="3" t="s">
        <v>99</v>
      </c>
      <c r="J127" s="18">
        <v>34500</v>
      </c>
      <c r="L127" s="37" t="s">
        <v>98</v>
      </c>
      <c r="M127" s="43">
        <v>33450</v>
      </c>
    </row>
    <row r="128" spans="7:13" ht="18" customHeight="1" x14ac:dyDescent="0.45">
      <c r="G128" t="s">
        <v>20</v>
      </c>
      <c r="I128" s="3" t="s">
        <v>100</v>
      </c>
      <c r="J128" s="18">
        <v>23800</v>
      </c>
      <c r="L128" s="37" t="s">
        <v>99</v>
      </c>
      <c r="M128" s="43">
        <v>25875</v>
      </c>
    </row>
    <row r="129" spans="7:13" ht="18" customHeight="1" x14ac:dyDescent="0.45">
      <c r="G129" t="s">
        <v>21</v>
      </c>
      <c r="I129" s="3" t="s">
        <v>101</v>
      </c>
      <c r="J129" s="18">
        <v>34500</v>
      </c>
      <c r="L129" s="37" t="s">
        <v>100</v>
      </c>
      <c r="M129" s="43">
        <v>17850</v>
      </c>
    </row>
    <row r="130" spans="7:13" ht="18" customHeight="1" x14ac:dyDescent="0.45">
      <c r="G130" t="s">
        <v>22</v>
      </c>
      <c r="I130" s="3" t="s">
        <v>102</v>
      </c>
      <c r="J130" s="18">
        <v>23800</v>
      </c>
      <c r="L130" s="37" t="s">
        <v>101</v>
      </c>
      <c r="M130" s="43">
        <v>25875</v>
      </c>
    </row>
    <row r="131" spans="7:13" ht="18" customHeight="1" x14ac:dyDescent="0.45">
      <c r="G131" t="s">
        <v>23</v>
      </c>
      <c r="I131" s="3" t="s">
        <v>103</v>
      </c>
      <c r="J131" s="18">
        <v>58300</v>
      </c>
      <c r="L131" s="37" t="s">
        <v>102</v>
      </c>
      <c r="M131" s="43">
        <v>17850</v>
      </c>
    </row>
    <row r="132" spans="7:13" ht="18" customHeight="1" x14ac:dyDescent="0.45">
      <c r="G132" t="s">
        <v>24</v>
      </c>
      <c r="I132" s="3" t="s">
        <v>104</v>
      </c>
      <c r="J132" s="18">
        <v>28500</v>
      </c>
      <c r="L132" s="37" t="s">
        <v>131</v>
      </c>
      <c r="M132" s="43">
        <v>43725</v>
      </c>
    </row>
    <row r="133" spans="7:13" ht="18" customHeight="1" x14ac:dyDescent="0.45">
      <c r="G133" t="s">
        <v>25</v>
      </c>
      <c r="I133" s="3" t="s">
        <v>105</v>
      </c>
      <c r="J133" s="18">
        <v>28500</v>
      </c>
      <c r="L133" s="37" t="s">
        <v>104</v>
      </c>
      <c r="M133" s="43">
        <v>21375</v>
      </c>
    </row>
    <row r="134" spans="7:13" ht="18" customHeight="1" x14ac:dyDescent="0.45">
      <c r="G134" t="s">
        <v>26</v>
      </c>
      <c r="I134" s="3" t="s">
        <v>106</v>
      </c>
      <c r="J134" s="18">
        <v>52600</v>
      </c>
      <c r="L134" s="37" t="s">
        <v>105</v>
      </c>
      <c r="M134" s="43">
        <v>21375</v>
      </c>
    </row>
    <row r="135" spans="7:13" ht="18" customHeight="1" x14ac:dyDescent="0.45">
      <c r="G135" t="s">
        <v>27</v>
      </c>
      <c r="I135" s="3" t="s">
        <v>107</v>
      </c>
      <c r="J135" s="18">
        <v>38000</v>
      </c>
      <c r="L135" s="37" t="s">
        <v>106</v>
      </c>
      <c r="M135" s="43">
        <v>39450</v>
      </c>
    </row>
    <row r="136" spans="7:13" ht="18" customHeight="1" x14ac:dyDescent="0.45">
      <c r="G136" t="s">
        <v>28</v>
      </c>
      <c r="L136" s="37" t="s">
        <v>107</v>
      </c>
      <c r="M136" s="43">
        <v>28500</v>
      </c>
    </row>
    <row r="137" spans="7:13" ht="18" customHeight="1" x14ac:dyDescent="0.45">
      <c r="G137" t="s">
        <v>29</v>
      </c>
    </row>
    <row r="138" spans="7:13" ht="18" customHeight="1" x14ac:dyDescent="0.45">
      <c r="G138" t="s">
        <v>30</v>
      </c>
    </row>
    <row r="139" spans="7:13" ht="18" customHeight="1" x14ac:dyDescent="0.45">
      <c r="G139" t="s">
        <v>31</v>
      </c>
    </row>
    <row r="140" spans="7:13" ht="18" customHeight="1" x14ac:dyDescent="0.45">
      <c r="G140" t="s">
        <v>32</v>
      </c>
    </row>
    <row r="141" spans="7:13" ht="18" customHeight="1" x14ac:dyDescent="0.45">
      <c r="G141" t="s">
        <v>33</v>
      </c>
    </row>
    <row r="142" spans="7:13" ht="18" customHeight="1" x14ac:dyDescent="0.45">
      <c r="G142" t="s">
        <v>34</v>
      </c>
    </row>
    <row r="143" spans="7:13" ht="18" customHeight="1" x14ac:dyDescent="0.45">
      <c r="G143" t="s">
        <v>35</v>
      </c>
    </row>
    <row r="144" spans="7:13" ht="18" customHeight="1" x14ac:dyDescent="0.45">
      <c r="G144" t="s">
        <v>36</v>
      </c>
    </row>
    <row r="145" spans="7:7" ht="18" customHeight="1" x14ac:dyDescent="0.45">
      <c r="G145" t="s">
        <v>37</v>
      </c>
    </row>
    <row r="146" spans="7:7" ht="18" customHeight="1" x14ac:dyDescent="0.45">
      <c r="G146" t="s">
        <v>38</v>
      </c>
    </row>
    <row r="147" spans="7:7" ht="18" customHeight="1" x14ac:dyDescent="0.45">
      <c r="G147" t="s">
        <v>39</v>
      </c>
    </row>
    <row r="148" spans="7:7" ht="18" customHeight="1" x14ac:dyDescent="0.45">
      <c r="G148" t="s">
        <v>40</v>
      </c>
    </row>
    <row r="149" spans="7:7" ht="18" customHeight="1" x14ac:dyDescent="0.45">
      <c r="G149" t="s">
        <v>41</v>
      </c>
    </row>
    <row r="150" spans="7:7" ht="18" customHeight="1" x14ac:dyDescent="0.45">
      <c r="G150" t="s">
        <v>42</v>
      </c>
    </row>
    <row r="151" spans="7:7" ht="18" customHeight="1" x14ac:dyDescent="0.45">
      <c r="G151" t="s">
        <v>43</v>
      </c>
    </row>
    <row r="152" spans="7:7" ht="18" customHeight="1" x14ac:dyDescent="0.45">
      <c r="G152" t="s">
        <v>44</v>
      </c>
    </row>
    <row r="153" spans="7:7" ht="18" customHeight="1" x14ac:dyDescent="0.45">
      <c r="G153" t="s">
        <v>45</v>
      </c>
    </row>
    <row r="154" spans="7:7" ht="18" customHeight="1" x14ac:dyDescent="0.45">
      <c r="G154" t="s">
        <v>46</v>
      </c>
    </row>
    <row r="155" spans="7:7" ht="18" customHeight="1" x14ac:dyDescent="0.45">
      <c r="G155" t="s">
        <v>47</v>
      </c>
    </row>
    <row r="156" spans="7:7" ht="18" customHeight="1" x14ac:dyDescent="0.45">
      <c r="G156" t="s">
        <v>48</v>
      </c>
    </row>
    <row r="157" spans="7:7" ht="18" customHeight="1" x14ac:dyDescent="0.45">
      <c r="G157" t="s">
        <v>49</v>
      </c>
    </row>
    <row r="158" spans="7:7" ht="18" customHeight="1" x14ac:dyDescent="0.45">
      <c r="G158" t="s">
        <v>50</v>
      </c>
    </row>
    <row r="159" spans="7:7" ht="18" customHeight="1" x14ac:dyDescent="0.45">
      <c r="G159" t="s">
        <v>51</v>
      </c>
    </row>
    <row r="160" spans="7:7" ht="18" customHeight="1" x14ac:dyDescent="0.45">
      <c r="G160" t="s">
        <v>52</v>
      </c>
    </row>
    <row r="161" spans="7:7" ht="18" customHeight="1" x14ac:dyDescent="0.45">
      <c r="G161" t="s">
        <v>53</v>
      </c>
    </row>
    <row r="162" spans="7:7" ht="18" customHeight="1" x14ac:dyDescent="0.45">
      <c r="G162" t="s">
        <v>54</v>
      </c>
    </row>
    <row r="163" spans="7:7" ht="18" customHeight="1" x14ac:dyDescent="0.45">
      <c r="G163" t="s">
        <v>55</v>
      </c>
    </row>
    <row r="164" spans="7:7" ht="18" customHeight="1" x14ac:dyDescent="0.45">
      <c r="G164" t="s">
        <v>56</v>
      </c>
    </row>
    <row r="165" spans="7:7" ht="18" customHeight="1" x14ac:dyDescent="0.45">
      <c r="G165" t="s">
        <v>57</v>
      </c>
    </row>
    <row r="166" spans="7:7" ht="18" customHeight="1" x14ac:dyDescent="0.45">
      <c r="G166" t="s">
        <v>58</v>
      </c>
    </row>
    <row r="167" spans="7:7" ht="18" customHeight="1" x14ac:dyDescent="0.45">
      <c r="G167" t="s">
        <v>59</v>
      </c>
    </row>
    <row r="168" spans="7:7" ht="18" customHeight="1" x14ac:dyDescent="0.45">
      <c r="G168" t="s">
        <v>60</v>
      </c>
    </row>
    <row r="169" spans="7:7" ht="18" customHeight="1" x14ac:dyDescent="0.45">
      <c r="G169" t="s">
        <v>61</v>
      </c>
    </row>
    <row r="170" spans="7:7" ht="18" customHeight="1" x14ac:dyDescent="0.45">
      <c r="G170" t="s">
        <v>62</v>
      </c>
    </row>
    <row r="171" spans="7:7" ht="18" customHeight="1" x14ac:dyDescent="0.45">
      <c r="G171" t="s">
        <v>63</v>
      </c>
    </row>
    <row r="172" spans="7:7" ht="18" customHeight="1" x14ac:dyDescent="0.45">
      <c r="G172" t="s">
        <v>64</v>
      </c>
    </row>
  </sheetData>
  <sheetProtection sheet="1" objects="1" scenarios="1"/>
  <mergeCells count="12">
    <mergeCell ref="I12:I13"/>
    <mergeCell ref="A3:N3"/>
    <mergeCell ref="A12:A13"/>
    <mergeCell ref="B12:B13"/>
    <mergeCell ref="C12:C13"/>
    <mergeCell ref="D12:D13"/>
    <mergeCell ref="E12:E13"/>
    <mergeCell ref="F12:F13"/>
    <mergeCell ref="G12:G13"/>
    <mergeCell ref="H12:H13"/>
    <mergeCell ref="D5:E5"/>
    <mergeCell ref="D6:E6"/>
  </mergeCells>
  <phoneticPr fontId="2"/>
  <dataValidations count="4">
    <dataValidation type="list" allowBlank="1" showInputMessage="1" showErrorMessage="1" sqref="E14:E33">
      <formula1>"ケアプラン作成,予防ケアプラン作成,認定調査員,ケアプラン点検,その他"</formula1>
    </dataValidation>
    <dataValidation type="list" allowBlank="1" showInputMessage="1" showErrorMessage="1" sqref="F14:F33">
      <formula1>$I$126:$I$135</formula1>
    </dataValidation>
    <dataValidation type="list" allowBlank="1" showInputMessage="1" showErrorMessage="1" sqref="G14:G33">
      <formula1>$G$126:$G$172</formula1>
    </dataValidation>
    <dataValidation allowBlank="1" showInputMessage="1" sqref="J14:J33"/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別記様式第2号_変更交付申請書</vt:lpstr>
      <vt:lpstr>別記様式第2号別紙_変更交付申請書内訳</vt:lpstr>
      <vt:lpstr>別記様式第2号_変更交付申請書!Print_Area</vt:lpstr>
      <vt:lpstr>別記様式第2号別紙_変更交付申請書内訳!Print_Area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2024-07-30T01:05:21Z</cp:lastPrinted>
  <dcterms:created xsi:type="dcterms:W3CDTF">2023-01-10T08:43:49Z</dcterms:created>
  <dcterms:modified xsi:type="dcterms:W3CDTF">2024-10-11T00:35:27Z</dcterms:modified>
</cp:coreProperties>
</file>